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18465" windowHeight="11025" tabRatio="815" firstSheet="2" activeTab="5"/>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NLS-HO Hardware" sheetId="7" r:id="rId7"/>
    <sheet name="d. Installation and Commission " sheetId="8" r:id="rId8"/>
    <sheet name="e. Implementation Cost"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s>
  <definedNames>
    <definedName name="d" localSheetId="3">#REF!</definedName>
    <definedName name="d">#REF!</definedName>
    <definedName name="_xlnm.Database" localSheetId="3">#REF!</definedName>
    <definedName name="_xlnm.Database">#REF!</definedName>
    <definedName name="_xlnm.Print_Area" localSheetId="3">'Cost Summary'!$A$1:$H$11</definedName>
    <definedName name="_xlnm.Print_Area" localSheetId="14">'f. AMC, ATS &amp; Others'!$A$1:$Q$129</definedName>
    <definedName name="Z_5E264256_DB90_41BF_B930_D29429E030B6_.wvu.Cols" localSheetId="10" hidden="1">Sheet2!$F:$J</definedName>
    <definedName name="Z_5E264256_DB90_41BF_B930_D29429E030B6_.wvu.PrintArea" localSheetId="3" hidden="1">'Cost Summary'!$A$1:$H$11</definedName>
    <definedName name="Z_5E264256_DB90_41BF_B930_D29429E030B6_.wvu.PrintArea" localSheetId="14" hidden="1">'f. AMC, ATS &amp; Others'!$A$1:$Q$129</definedName>
    <definedName name="Z_5E264256_DB90_41BF_B930_D29429E030B6_.wvu.Rows" localSheetId="1" hidden="1">'All RRBs One time+Recur. all'!$115:$132</definedName>
  </definedNames>
  <calcPr calcId="144525"/>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110" i="7" l="1"/>
  <c r="Z110" i="7"/>
  <c r="D25" i="14"/>
  <c r="D24" i="14"/>
  <c r="Q17" i="14"/>
  <c r="Q16" i="14"/>
  <c r="Q14" i="14"/>
  <c r="Q13" i="14"/>
  <c r="Q11" i="14"/>
  <c r="T7" i="14"/>
  <c r="T6" i="14"/>
  <c r="T5" i="14"/>
  <c r="Q4" i="14"/>
  <c r="Q3" i="14"/>
  <c r="T3" i="14" s="1"/>
  <c r="Q2" i="14"/>
  <c r="L13" i="13"/>
  <c r="J13" i="13"/>
  <c r="I13" i="13"/>
  <c r="I14" i="13" s="1"/>
  <c r="I15" i="13" s="1"/>
  <c r="H13" i="13"/>
  <c r="H14" i="13"/>
  <c r="F13" i="13"/>
  <c r="F14" i="13" s="1"/>
  <c r="F15" i="13" s="1"/>
  <c r="F16" i="13" s="1"/>
  <c r="E13" i="13"/>
  <c r="D13" i="13"/>
  <c r="M7" i="13"/>
  <c r="M8" i="13"/>
  <c r="K7" i="13"/>
  <c r="K8" i="13" s="1"/>
  <c r="K9" i="13" s="1"/>
  <c r="K10" i="13" s="1"/>
  <c r="K12" i="13" s="1"/>
  <c r="K13" i="13" s="1"/>
  <c r="K14" i="13" s="1"/>
  <c r="K15" i="13" s="1"/>
  <c r="K16" i="13" s="1"/>
  <c r="I7" i="13"/>
  <c r="G7" i="13"/>
  <c r="G8" i="13"/>
  <c r="G9" i="13" s="1"/>
  <c r="E7" i="13"/>
  <c r="E8" i="13" s="1"/>
  <c r="E9" i="13" s="1"/>
  <c r="E10" i="13" s="1"/>
  <c r="K4" i="13"/>
  <c r="B7" i="12"/>
  <c r="L5" i="12"/>
  <c r="J5" i="12"/>
  <c r="H5" i="12"/>
  <c r="D5" i="12"/>
  <c r="B5" i="12"/>
  <c r="K4" i="12" s="1"/>
  <c r="F4" i="12"/>
  <c r="F3" i="12"/>
  <c r="E11" i="11"/>
  <c r="M6" i="11" s="1"/>
  <c r="K10" i="11"/>
  <c r="K9" i="11"/>
  <c r="K8" i="11"/>
  <c r="L8" i="11"/>
  <c r="K7" i="11"/>
  <c r="L7" i="11" s="1"/>
  <c r="K6" i="11"/>
  <c r="K5" i="11"/>
  <c r="K4" i="11"/>
  <c r="L4" i="11" s="1"/>
  <c r="K3" i="11"/>
  <c r="L3" i="11" s="1"/>
  <c r="H9" i="10"/>
  <c r="I9" i="10" s="1"/>
  <c r="J9" i="10" s="1"/>
  <c r="H8" i="10"/>
  <c r="H7" i="10"/>
  <c r="I7" i="10" s="1"/>
  <c r="H6" i="10"/>
  <c r="H5" i="10"/>
  <c r="I5" i="10"/>
  <c r="J5" i="10" s="1"/>
  <c r="H4" i="10"/>
  <c r="J3" i="10"/>
  <c r="K3" i="10"/>
  <c r="H3" i="10"/>
  <c r="J2" i="10"/>
  <c r="K2" i="10" s="1"/>
  <c r="H2" i="10"/>
  <c r="M5" i="11"/>
  <c r="M9" i="11"/>
  <c r="I8" i="13"/>
  <c r="C4" i="12"/>
  <c r="M3" i="11"/>
  <c r="S3" i="11" s="1"/>
  <c r="T2" i="14"/>
  <c r="L6" i="11"/>
  <c r="I4" i="12"/>
  <c r="T4" i="14"/>
  <c r="I4" i="13"/>
  <c r="G4" i="13"/>
  <c r="E4" i="13"/>
  <c r="M4" i="13"/>
  <c r="I9" i="13"/>
  <c r="M10" i="11"/>
  <c r="R10" i="11" s="1"/>
  <c r="I117" i="2"/>
  <c r="H117" i="2"/>
  <c r="G117" i="2"/>
  <c r="F117" i="2"/>
  <c r="F122" i="2"/>
  <c r="F127" i="2" s="1"/>
  <c r="E117" i="2"/>
  <c r="J117" i="2" s="1"/>
  <c r="I116" i="2"/>
  <c r="H116" i="2"/>
  <c r="H121" i="2" s="1"/>
  <c r="H124" i="2" s="1"/>
  <c r="H131" i="2"/>
  <c r="G116" i="2"/>
  <c r="G121" i="2"/>
  <c r="G124" i="2"/>
  <c r="G131" i="2" s="1"/>
  <c r="F116" i="2"/>
  <c r="F121" i="2" s="1"/>
  <c r="E116" i="2"/>
  <c r="P104" i="2"/>
  <c r="H119" i="2"/>
  <c r="H132" i="2" s="1"/>
  <c r="E122" i="2"/>
  <c r="J122" i="2" s="1"/>
  <c r="G119" i="2"/>
  <c r="F124" i="2"/>
  <c r="F131" i="2" s="1"/>
  <c r="P99" i="2"/>
  <c r="D99" i="2" s="1"/>
  <c r="E99" i="2" s="1"/>
  <c r="P98" i="2"/>
  <c r="N97" i="2"/>
  <c r="M97" i="2"/>
  <c r="J96" i="2"/>
  <c r="P95" i="2"/>
  <c r="J95" i="2"/>
  <c r="J94" i="2"/>
  <c r="N93" i="2"/>
  <c r="I93" i="2"/>
  <c r="H93" i="2"/>
  <c r="G93" i="2"/>
  <c r="F93" i="2"/>
  <c r="E93" i="2"/>
  <c r="P92" i="2"/>
  <c r="D92" i="2"/>
  <c r="E92" i="2" s="1"/>
  <c r="P80" i="2"/>
  <c r="P79" i="2" s="1"/>
  <c r="O79" i="2"/>
  <c r="N79" i="2"/>
  <c r="M79" i="2"/>
  <c r="P74" i="2"/>
  <c r="D74" i="2" s="1"/>
  <c r="E74" i="2" s="1"/>
  <c r="J74" i="2" s="1"/>
  <c r="P73" i="2"/>
  <c r="D73" i="2" s="1"/>
  <c r="E73" i="2" s="1"/>
  <c r="J73" i="2" s="1"/>
  <c r="P72" i="2"/>
  <c r="D72" i="2" s="1"/>
  <c r="E72" i="2" s="1"/>
  <c r="J72" i="2" s="1"/>
  <c r="P71" i="2"/>
  <c r="P70" i="2"/>
  <c r="D70" i="2" s="1"/>
  <c r="E70" i="2" s="1"/>
  <c r="O69" i="2"/>
  <c r="N69" i="2"/>
  <c r="M69" i="2"/>
  <c r="I69" i="2"/>
  <c r="H69" i="2"/>
  <c r="G69" i="2"/>
  <c r="F69" i="2"/>
  <c r="P68" i="2"/>
  <c r="D68" i="2" s="1"/>
  <c r="E68" i="2" s="1"/>
  <c r="P67" i="2"/>
  <c r="P66" i="2"/>
  <c r="O65" i="2"/>
  <c r="N65" i="2"/>
  <c r="M65" i="2"/>
  <c r="I65" i="2"/>
  <c r="H65" i="2"/>
  <c r="G65" i="2"/>
  <c r="F65" i="2"/>
  <c r="P64" i="2"/>
  <c r="P63" i="2"/>
  <c r="D63" i="2" s="1"/>
  <c r="E63" i="2" s="1"/>
  <c r="J63" i="2" s="1"/>
  <c r="P62" i="2"/>
  <c r="P61" i="2"/>
  <c r="D61" i="2"/>
  <c r="E61" i="2" s="1"/>
  <c r="P60" i="2"/>
  <c r="O59" i="2"/>
  <c r="N59" i="2"/>
  <c r="M59" i="2"/>
  <c r="I59" i="2"/>
  <c r="H59" i="2"/>
  <c r="G59" i="2"/>
  <c r="P58" i="2"/>
  <c r="D58" i="2" s="1"/>
  <c r="E58" i="2" s="1"/>
  <c r="P57" i="2"/>
  <c r="D57" i="2"/>
  <c r="E57" i="2" s="1"/>
  <c r="J57" i="2" s="1"/>
  <c r="P56" i="2"/>
  <c r="P55" i="2"/>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J43" i="2" s="1"/>
  <c r="P42" i="2"/>
  <c r="D42" i="2" s="1"/>
  <c r="P41" i="2"/>
  <c r="D41" i="2" s="1"/>
  <c r="E41" i="2" s="1"/>
  <c r="P40" i="2"/>
  <c r="P39" i="2"/>
  <c r="P38" i="2"/>
  <c r="P37" i="2"/>
  <c r="P36" i="2"/>
  <c r="D36" i="2"/>
  <c r="P35" i="2"/>
  <c r="P34" i="2"/>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c r="E24" i="2" s="1"/>
  <c r="J24" i="2" s="1"/>
  <c r="P23" i="2"/>
  <c r="D23" i="2"/>
  <c r="E23" i="2" s="1"/>
  <c r="J23" i="2"/>
  <c r="P22" i="2"/>
  <c r="D22" i="2"/>
  <c r="E22" i="2" s="1"/>
  <c r="P21" i="2"/>
  <c r="D21" i="2"/>
  <c r="E21" i="2" s="1"/>
  <c r="O20" i="2"/>
  <c r="N20" i="2"/>
  <c r="N19" i="2" s="1"/>
  <c r="M20" i="2"/>
  <c r="I20" i="2"/>
  <c r="I19" i="2"/>
  <c r="H20" i="2"/>
  <c r="G20" i="2"/>
  <c r="G19" i="2" s="1"/>
  <c r="F20" i="2"/>
  <c r="P18" i="2"/>
  <c r="D18" i="2" s="1"/>
  <c r="E18" i="2" s="1"/>
  <c r="J18" i="2" s="1"/>
  <c r="P17" i="2"/>
  <c r="P16" i="2"/>
  <c r="D16" i="2"/>
  <c r="E16" i="2" s="1"/>
  <c r="J16" i="2" s="1"/>
  <c r="P15" i="2"/>
  <c r="P14" i="2"/>
  <c r="D14" i="2" s="1"/>
  <c r="E14" i="2" s="1"/>
  <c r="J14" i="2" s="1"/>
  <c r="P13" i="2"/>
  <c r="D13" i="2" s="1"/>
  <c r="E13" i="2"/>
  <c r="J13" i="2" s="1"/>
  <c r="C86" i="2" s="1"/>
  <c r="R12" i="2"/>
  <c r="P12" i="2"/>
  <c r="D12" i="2"/>
  <c r="E12" i="2" s="1"/>
  <c r="J12" i="2"/>
  <c r="C85" i="2" s="1"/>
  <c r="P11" i="2"/>
  <c r="P10" i="2"/>
  <c r="D10" i="2" s="1"/>
  <c r="E10" i="2" s="1"/>
  <c r="J10" i="2" s="1"/>
  <c r="C83" i="2" s="1"/>
  <c r="P9" i="2"/>
  <c r="C9" i="2"/>
  <c r="P8" i="2"/>
  <c r="O7" i="2"/>
  <c r="O5" i="2" s="1"/>
  <c r="N7" i="2"/>
  <c r="N5" i="2"/>
  <c r="N75" i="2" s="1"/>
  <c r="M7" i="2"/>
  <c r="M5" i="2"/>
  <c r="I7" i="2"/>
  <c r="I5" i="2" s="1"/>
  <c r="H7" i="2"/>
  <c r="H5" i="2" s="1"/>
  <c r="H75" i="2" s="1"/>
  <c r="G7" i="2"/>
  <c r="G5" i="2" s="1"/>
  <c r="F7" i="2"/>
  <c r="P6" i="2"/>
  <c r="D6" i="2"/>
  <c r="E6" i="2" s="1"/>
  <c r="F2" i="2"/>
  <c r="F43" i="2"/>
  <c r="G26" i="1"/>
  <c r="F26" i="1"/>
  <c r="E26" i="1"/>
  <c r="D26" i="1"/>
  <c r="C26" i="1"/>
  <c r="H26" i="1"/>
  <c r="G25" i="1"/>
  <c r="F25" i="1"/>
  <c r="H25" i="1" s="1"/>
  <c r="G24" i="1"/>
  <c r="F24" i="1"/>
  <c r="H24" i="1" s="1"/>
  <c r="G23" i="1"/>
  <c r="F23" i="1"/>
  <c r="E23" i="1"/>
  <c r="D23" i="1"/>
  <c r="C23" i="1"/>
  <c r="H23" i="1"/>
  <c r="G22" i="1"/>
  <c r="F22" i="1"/>
  <c r="E22" i="1"/>
  <c r="D22" i="1"/>
  <c r="C22" i="1"/>
  <c r="H22" i="1"/>
  <c r="G21" i="1"/>
  <c r="F21" i="1"/>
  <c r="E21" i="1"/>
  <c r="D21" i="1"/>
  <c r="C21" i="1"/>
  <c r="H21" i="1"/>
  <c r="G20" i="1"/>
  <c r="F20" i="1"/>
  <c r="E20" i="1"/>
  <c r="D20" i="1"/>
  <c r="C20" i="1"/>
  <c r="H20" i="1"/>
  <c r="G18" i="1"/>
  <c r="F18" i="1"/>
  <c r="E18" i="1"/>
  <c r="D18" i="1"/>
  <c r="C18" i="1"/>
  <c r="H18" i="1"/>
  <c r="G17" i="1"/>
  <c r="F17" i="1"/>
  <c r="E17" i="1"/>
  <c r="D17" i="1"/>
  <c r="C17" i="1"/>
  <c r="G16" i="1"/>
  <c r="F16" i="1"/>
  <c r="H16" i="1"/>
  <c r="G14" i="1"/>
  <c r="F14" i="1"/>
  <c r="H14" i="1" s="1"/>
  <c r="G13" i="1"/>
  <c r="F13" i="1"/>
  <c r="E13" i="1"/>
  <c r="D13" i="1"/>
  <c r="D10" i="1" s="1"/>
  <c r="D27" i="1" s="1"/>
  <c r="D28" i="1" s="1"/>
  <c r="D29" i="1" s="1"/>
  <c r="G12" i="1"/>
  <c r="G10" i="1" s="1"/>
  <c r="F12" i="1"/>
  <c r="F10" i="1" s="1"/>
  <c r="F27" i="1" s="1"/>
  <c r="F28" i="1" s="1"/>
  <c r="F29" i="1" s="1"/>
  <c r="D8" i="1"/>
  <c r="C8" i="1"/>
  <c r="H8" i="1" s="1"/>
  <c r="H7" i="1"/>
  <c r="H6" i="1"/>
  <c r="C5" i="1"/>
  <c r="H5" i="1" s="1"/>
  <c r="C4" i="1"/>
  <c r="H4" i="1"/>
  <c r="H2" i="1" s="1"/>
  <c r="D3" i="1"/>
  <c r="D2" i="1"/>
  <c r="C3" i="1"/>
  <c r="C2" i="1" s="1"/>
  <c r="G2" i="1"/>
  <c r="G27" i="1" s="1"/>
  <c r="G28" i="1" s="1"/>
  <c r="G29" i="1" s="1"/>
  <c r="F2" i="1"/>
  <c r="E2" i="1"/>
  <c r="E27" i="1" s="1"/>
  <c r="E28" i="1" s="1"/>
  <c r="E29" i="1" s="1"/>
  <c r="O97" i="2"/>
  <c r="D64" i="2"/>
  <c r="E64" i="2" s="1"/>
  <c r="J64" i="2" s="1"/>
  <c r="E10" i="1"/>
  <c r="D9" i="2"/>
  <c r="P26" i="2"/>
  <c r="D30" i="2"/>
  <c r="E30" i="2" s="1"/>
  <c r="D34" i="2"/>
  <c r="E34" i="2" s="1"/>
  <c r="D39" i="2"/>
  <c r="E39" i="2" s="1"/>
  <c r="D55" i="2"/>
  <c r="E55" i="2"/>
  <c r="O93" i="2"/>
  <c r="P94" i="2"/>
  <c r="M93" i="2"/>
  <c r="P96" i="2"/>
  <c r="D11" i="2"/>
  <c r="E11" i="2" s="1"/>
  <c r="J11" i="2" s="1"/>
  <c r="C84" i="2" s="1"/>
  <c r="D35" i="2"/>
  <c r="E35" i="2" s="1"/>
  <c r="J35" i="2" s="1"/>
  <c r="E36" i="2"/>
  <c r="J36" i="2" s="1"/>
  <c r="D38" i="2"/>
  <c r="E38" i="2" s="1"/>
  <c r="D40" i="2"/>
  <c r="E40" i="2"/>
  <c r="J40" i="2" s="1"/>
  <c r="D56" i="2"/>
  <c r="E56" i="2"/>
  <c r="J56" i="2" s="1"/>
  <c r="F56" i="2"/>
  <c r="D15" i="2"/>
  <c r="E15" i="2" s="1"/>
  <c r="D17" i="2"/>
  <c r="E17" i="2" s="1"/>
  <c r="J17" i="2" s="1"/>
  <c r="D67" i="2"/>
  <c r="E67" i="2" s="1"/>
  <c r="J67" i="2" s="1"/>
  <c r="F19" i="2"/>
  <c r="F68" i="2"/>
  <c r="G10" i="13"/>
  <c r="G12" i="13" s="1"/>
  <c r="G13" i="13" s="1"/>
  <c r="G14" i="13" s="1"/>
  <c r="G15" i="13"/>
  <c r="G16" i="13" s="1"/>
  <c r="M9" i="13"/>
  <c r="M10" i="13"/>
  <c r="M12" i="13" s="1"/>
  <c r="I10" i="13"/>
  <c r="E14" i="13"/>
  <c r="E15" i="13" s="1"/>
  <c r="E16" i="13" s="1"/>
  <c r="D14" i="13"/>
  <c r="D15" i="13" s="1"/>
  <c r="D16" i="13" s="1"/>
  <c r="C20" i="14"/>
  <c r="I16" i="13"/>
  <c r="L14" i="13"/>
  <c r="L15" i="13" s="1"/>
  <c r="L16" i="13" s="1"/>
  <c r="J14" i="13"/>
  <c r="J15" i="13"/>
  <c r="J16" i="13" s="1"/>
  <c r="H15" i="13"/>
  <c r="H16" i="13" s="1"/>
  <c r="I6" i="10"/>
  <c r="J6" i="10" s="1"/>
  <c r="I8" i="10"/>
  <c r="J8" i="10" s="1"/>
  <c r="K8" i="10" s="1"/>
  <c r="I4" i="10"/>
  <c r="E31" i="2"/>
  <c r="E53" i="2"/>
  <c r="H13" i="1"/>
  <c r="H12" i="1"/>
  <c r="H10" i="1" s="1"/>
  <c r="K5" i="10"/>
  <c r="J22" i="2"/>
  <c r="I122" i="2"/>
  <c r="I127" i="2" s="1"/>
  <c r="D8" i="2"/>
  <c r="E8" i="2" s="1"/>
  <c r="J8" i="2" s="1"/>
  <c r="C81" i="2" s="1"/>
  <c r="P69" i="2"/>
  <c r="D71" i="2"/>
  <c r="E71" i="2" s="1"/>
  <c r="J71" i="2" s="1"/>
  <c r="D98" i="2"/>
  <c r="E98" i="2"/>
  <c r="E97" i="2" s="1"/>
  <c r="P97" i="2"/>
  <c r="R9" i="11"/>
  <c r="S9" i="11"/>
  <c r="L9" i="11"/>
  <c r="H17" i="1"/>
  <c r="C10" i="1"/>
  <c r="C27" i="1"/>
  <c r="C28" i="1" s="1"/>
  <c r="C29" i="1" s="1"/>
  <c r="F61" i="2"/>
  <c r="J61" i="2" s="1"/>
  <c r="F59" i="2"/>
  <c r="F30" i="2"/>
  <c r="J30" i="2"/>
  <c r="S5" i="11"/>
  <c r="R5" i="11"/>
  <c r="F54" i="2"/>
  <c r="L5" i="11"/>
  <c r="K11" i="11"/>
  <c r="L10" i="11"/>
  <c r="F5" i="12"/>
  <c r="G132" i="2"/>
  <c r="G122" i="2"/>
  <c r="G127" i="2" s="1"/>
  <c r="E127" i="2"/>
  <c r="J127" i="2" s="1"/>
  <c r="G126" i="2"/>
  <c r="G129" i="2" s="1"/>
  <c r="C3" i="12"/>
  <c r="C5" i="12"/>
  <c r="M7" i="11"/>
  <c r="O7" i="11" s="1"/>
  <c r="P7" i="11" s="1"/>
  <c r="N8" i="11"/>
  <c r="U8" i="11" s="1"/>
  <c r="N7" i="11"/>
  <c r="N3" i="11"/>
  <c r="U3" i="11" s="1"/>
  <c r="N9" i="11"/>
  <c r="U9" i="11" s="1"/>
  <c r="S7" i="11"/>
  <c r="O9" i="11"/>
  <c r="Q9" i="11" s="1"/>
  <c r="T3" i="11"/>
  <c r="O3" i="11"/>
  <c r="V3" i="11" s="1"/>
  <c r="N4" i="11"/>
  <c r="T4" i="11" s="1"/>
  <c r="N6" i="11"/>
  <c r="U6" i="11" s="1"/>
  <c r="N10" i="11"/>
  <c r="N5" i="11"/>
  <c r="M100" i="2"/>
  <c r="P93" i="2"/>
  <c r="F40" i="2"/>
  <c r="F58" i="2"/>
  <c r="J58" i="2" s="1"/>
  <c r="F55" i="2"/>
  <c r="F126" i="2"/>
  <c r="F129" i="2" s="1"/>
  <c r="F31" i="2"/>
  <c r="D62" i="2"/>
  <c r="E62" i="2" s="1"/>
  <c r="J62" i="2" s="1"/>
  <c r="H122" i="2"/>
  <c r="H127" i="2" s="1"/>
  <c r="F38" i="2"/>
  <c r="F6" i="2"/>
  <c r="F35" i="2"/>
  <c r="F39" i="2"/>
  <c r="J39" i="2" s="1"/>
  <c r="F57" i="2"/>
  <c r="E121" i="2"/>
  <c r="E124" i="2" s="1"/>
  <c r="E131" i="2" s="1"/>
  <c r="J116" i="2"/>
  <c r="E119" i="2"/>
  <c r="O100" i="2"/>
  <c r="I119" i="2"/>
  <c r="I132" i="2" s="1"/>
  <c r="I121" i="2"/>
  <c r="I124" i="2" s="1"/>
  <c r="I131" i="2" s="1"/>
  <c r="J121" i="2"/>
  <c r="J124" i="2" s="1"/>
  <c r="J131" i="2"/>
  <c r="O6" i="11"/>
  <c r="V6" i="11" s="1"/>
  <c r="T6" i="11"/>
  <c r="J119" i="2"/>
  <c r="F5" i="2"/>
  <c r="J6" i="2"/>
  <c r="C80" i="2" s="1"/>
  <c r="I80" i="2" s="1"/>
  <c r="U4" i="11"/>
  <c r="I126" i="2"/>
  <c r="I129" i="2" s="1"/>
  <c r="O5" i="11"/>
  <c r="Q5" i="11" s="1"/>
  <c r="T5" i="11"/>
  <c r="U5" i="11"/>
  <c r="P6" i="11"/>
  <c r="W110" i="7"/>
  <c r="AJ110" i="7"/>
  <c r="J70" i="2" l="1"/>
  <c r="E69" i="2"/>
  <c r="F99" i="2"/>
  <c r="G99" i="2" s="1"/>
  <c r="H99" i="2" s="1"/>
  <c r="I99" i="2" s="1"/>
  <c r="J7" i="10"/>
  <c r="K7" i="10"/>
  <c r="J21" i="2"/>
  <c r="E20" i="2"/>
  <c r="F42" i="2"/>
  <c r="E42" i="2"/>
  <c r="J42" i="2" s="1"/>
  <c r="F92" i="2"/>
  <c r="G92" i="2" s="1"/>
  <c r="E79" i="2"/>
  <c r="E100" i="2"/>
  <c r="I81" i="2"/>
  <c r="H81" i="2"/>
  <c r="J81" i="2" s="1"/>
  <c r="N12" i="13"/>
  <c r="M13" i="13"/>
  <c r="E26" i="2"/>
  <c r="J27" i="2"/>
  <c r="J26" i="2" s="1"/>
  <c r="M19" i="2"/>
  <c r="M75" i="2" s="1"/>
  <c r="M104" i="2" s="1"/>
  <c r="H126" i="2"/>
  <c r="H129" i="2" s="1"/>
  <c r="G3" i="12"/>
  <c r="G5" i="12" s="1"/>
  <c r="H80" i="2"/>
  <c r="T8" i="11"/>
  <c r="T9" i="11"/>
  <c r="F98" i="2"/>
  <c r="J31" i="2"/>
  <c r="F41" i="2"/>
  <c r="J41" i="2" s="1"/>
  <c r="G75" i="2"/>
  <c r="F53" i="2"/>
  <c r="G4" i="12"/>
  <c r="P100" i="2"/>
  <c r="P9" i="11"/>
  <c r="F34" i="2"/>
  <c r="J34" i="2" s="1"/>
  <c r="E9" i="2"/>
  <c r="J9" i="2" s="1"/>
  <c r="C82" i="2" s="1"/>
  <c r="O19" i="2"/>
  <c r="O75" i="2" s="1"/>
  <c r="O104" i="2" s="1"/>
  <c r="N100" i="2"/>
  <c r="N104" i="2" s="1"/>
  <c r="L11" i="11"/>
  <c r="J55" i="2"/>
  <c r="V5" i="11"/>
  <c r="J38" i="2"/>
  <c r="Q6" i="11"/>
  <c r="P5" i="11"/>
  <c r="E132" i="2"/>
  <c r="J132" i="2" s="1"/>
  <c r="N11" i="11"/>
  <c r="K6" i="10"/>
  <c r="R7" i="11"/>
  <c r="J68" i="2"/>
  <c r="I75" i="2"/>
  <c r="P20" i="2"/>
  <c r="P19" i="2" s="1"/>
  <c r="J93" i="2"/>
  <c r="K3" i="12"/>
  <c r="K5" i="12" s="1"/>
  <c r="T8" i="14"/>
  <c r="B20" i="14" s="1"/>
  <c r="D20" i="14" s="1"/>
  <c r="H10" i="10"/>
  <c r="H87" i="2"/>
  <c r="J87" i="2" s="1"/>
  <c r="I87" i="2"/>
  <c r="I82" i="2"/>
  <c r="H82" i="2"/>
  <c r="H83" i="2"/>
  <c r="J83" i="2" s="1"/>
  <c r="I83" i="2"/>
  <c r="D37" i="2"/>
  <c r="P29" i="2"/>
  <c r="T7" i="11"/>
  <c r="U7" i="11"/>
  <c r="H27" i="1"/>
  <c r="H28" i="1" s="1"/>
  <c r="H29" i="1" s="1"/>
  <c r="F52" i="2"/>
  <c r="P3" i="11"/>
  <c r="Q3" i="11"/>
  <c r="E52" i="2"/>
  <c r="J53" i="2"/>
  <c r="I84" i="2"/>
  <c r="H84" i="2"/>
  <c r="I10" i="10"/>
  <c r="J4" i="10"/>
  <c r="K4" i="10" s="1"/>
  <c r="H85" i="2"/>
  <c r="I85" i="2"/>
  <c r="I86" i="2"/>
  <c r="H86" i="2"/>
  <c r="E33" i="2"/>
  <c r="F33" i="2"/>
  <c r="J54" i="2"/>
  <c r="J7" i="2"/>
  <c r="J5" i="2" s="1"/>
  <c r="J80" i="2"/>
  <c r="O10" i="11"/>
  <c r="U10" i="11"/>
  <c r="T10" i="11"/>
  <c r="Q7" i="11"/>
  <c r="V7" i="11"/>
  <c r="J20" i="2"/>
  <c r="J19" i="2" s="1"/>
  <c r="C88" i="2" s="1"/>
  <c r="D45" i="2"/>
  <c r="E45" i="2" s="1"/>
  <c r="P44" i="2"/>
  <c r="D49" i="2"/>
  <c r="E49" i="2" s="1"/>
  <c r="P47" i="2"/>
  <c r="D60" i="2"/>
  <c r="E60" i="2" s="1"/>
  <c r="P59" i="2"/>
  <c r="K9" i="10"/>
  <c r="E7" i="2"/>
  <c r="E5" i="2" s="1"/>
  <c r="E126" i="2"/>
  <c r="V9" i="11"/>
  <c r="F79" i="2"/>
  <c r="P7" i="2"/>
  <c r="P5" i="2" s="1"/>
  <c r="P65" i="2"/>
  <c r="D66" i="2"/>
  <c r="E66" i="2" s="1"/>
  <c r="F119" i="2"/>
  <c r="F132" i="2" s="1"/>
  <c r="R6" i="11"/>
  <c r="S6" i="11"/>
  <c r="S10" i="11"/>
  <c r="R3" i="11"/>
  <c r="M8" i="11"/>
  <c r="I3" i="12"/>
  <c r="I5" i="12" s="1"/>
  <c r="M4" i="11"/>
  <c r="G98" i="2" l="1"/>
  <c r="F97" i="2"/>
  <c r="F100" i="2" s="1"/>
  <c r="F118" i="2" s="1"/>
  <c r="F123" i="2" s="1"/>
  <c r="F128" i="2" s="1"/>
  <c r="G79" i="2"/>
  <c r="H92" i="2"/>
  <c r="I92" i="2" s="1"/>
  <c r="J92" i="2" s="1"/>
  <c r="U11" i="11"/>
  <c r="M14" i="13"/>
  <c r="N13" i="13"/>
  <c r="J52" i="2"/>
  <c r="C91" i="2" s="1"/>
  <c r="T11" i="11"/>
  <c r="E19" i="2"/>
  <c r="J99" i="2"/>
  <c r="J49" i="2"/>
  <c r="J47" i="2" s="1"/>
  <c r="C89" i="2" s="1"/>
  <c r="E47" i="2"/>
  <c r="H91" i="2"/>
  <c r="I91" i="2"/>
  <c r="J126" i="2"/>
  <c r="J129" i="2" s="1"/>
  <c r="E129" i="2"/>
  <c r="J33" i="2"/>
  <c r="J85" i="2"/>
  <c r="R4" i="11"/>
  <c r="M11" i="11"/>
  <c r="O11" i="11" s="1"/>
  <c r="S4" i="11"/>
  <c r="O4" i="11"/>
  <c r="J66" i="2"/>
  <c r="J65" i="2" s="1"/>
  <c r="E65" i="2"/>
  <c r="R8" i="11"/>
  <c r="S8" i="11"/>
  <c r="O8" i="11"/>
  <c r="P75" i="2"/>
  <c r="J60" i="2"/>
  <c r="J59" i="2" s="1"/>
  <c r="E59" i="2"/>
  <c r="E118" i="2" s="1"/>
  <c r="J45" i="2"/>
  <c r="J44" i="2" s="1"/>
  <c r="E44" i="2"/>
  <c r="P10" i="11"/>
  <c r="V10" i="11"/>
  <c r="Q10" i="11"/>
  <c r="J86" i="2"/>
  <c r="J84" i="2"/>
  <c r="E37" i="2"/>
  <c r="J37" i="2" s="1"/>
  <c r="F37" i="2"/>
  <c r="F29" i="2" s="1"/>
  <c r="F75" i="2" s="1"/>
  <c r="F102" i="2" s="1"/>
  <c r="R11" i="11"/>
  <c r="I88" i="2"/>
  <c r="H88" i="2"/>
  <c r="J82" i="2"/>
  <c r="M15" i="13" l="1"/>
  <c r="N14" i="13"/>
  <c r="H98" i="2"/>
  <c r="G97" i="2"/>
  <c r="G100" i="2" s="1"/>
  <c r="S11" i="11"/>
  <c r="F104" i="2"/>
  <c r="F103" i="2"/>
  <c r="I89" i="2"/>
  <c r="H89" i="2"/>
  <c r="E123" i="2"/>
  <c r="J91" i="2"/>
  <c r="V8" i="11"/>
  <c r="P8" i="11"/>
  <c r="Q8" i="11"/>
  <c r="J29" i="2"/>
  <c r="J88" i="2"/>
  <c r="Q4" i="11"/>
  <c r="Q11" i="11" s="1"/>
  <c r="P4" i="11"/>
  <c r="P11" i="11" s="1"/>
  <c r="V4" i="11"/>
  <c r="V11" i="11" s="1"/>
  <c r="E29" i="2"/>
  <c r="E75" i="2" s="1"/>
  <c r="E102" i="2" s="1"/>
  <c r="G102" i="2" l="1"/>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04" i="2"/>
  <c r="H123" i="2"/>
  <c r="J123" i="2" s="1"/>
  <c r="J118" i="2"/>
  <c r="H128" i="2" l="1"/>
  <c r="J128" i="2" s="1"/>
</calcChain>
</file>

<file path=xl/comments1.xml><?xml version="1.0" encoding="utf-8"?>
<comments xmlns="http://schemas.openxmlformats.org/spreadsheetml/2006/main">
  <authors>
    <author>Ernst &amp; Young</author>
  </authors>
  <commentList>
    <comment ref="N12" authorId="0">
      <text>
        <r>
          <rPr>
            <b/>
            <sz val="8"/>
            <color indexed="81"/>
            <rFont val="Tahoma"/>
            <family val="2"/>
          </rPr>
          <t>50000 registered users</t>
        </r>
      </text>
    </comment>
    <comment ref="O12" authorId="0">
      <text>
        <r>
          <rPr>
            <b/>
            <sz val="8"/>
            <color indexed="81"/>
            <rFont val="Tahoma"/>
            <family val="2"/>
          </rPr>
          <t>25000 Retail &amp; 100 Corporate Users</t>
        </r>
        <r>
          <rPr>
            <sz val="8"/>
            <color indexed="81"/>
            <rFont val="Tahoma"/>
            <family val="2"/>
          </rPr>
          <t xml:space="preserve">
</t>
        </r>
      </text>
    </comment>
    <comment ref="N13" authorId="0">
      <text>
        <r>
          <rPr>
            <b/>
            <sz val="8"/>
            <color indexed="81"/>
            <rFont val="Tahoma"/>
            <family val="2"/>
          </rPr>
          <t>Enterprisewide</t>
        </r>
      </text>
    </comment>
    <comment ref="O13" authorId="0">
      <text>
        <r>
          <rPr>
            <b/>
            <sz val="8"/>
            <color indexed="81"/>
            <rFont val="Tahoma"/>
            <family val="2"/>
          </rPr>
          <t xml:space="preserve">50000 users
</t>
        </r>
      </text>
    </comment>
    <comment ref="M17" authorId="0">
      <text>
        <r>
          <rPr>
            <b/>
            <sz val="8"/>
            <color indexed="81"/>
            <rFont val="Tahoma"/>
            <family val="2"/>
          </rPr>
          <t>Rs 31,26,043/- is the cost for "tools to ensure no changes are done to audit logs</t>
        </r>
      </text>
    </comment>
    <comment ref="N17" authorId="0">
      <text>
        <r>
          <rPr>
            <b/>
            <sz val="8"/>
            <color indexed="81"/>
            <rFont val="Tahoma"/>
            <family val="2"/>
          </rPr>
          <t>Tools to ensure no changes are done to audit logs Rs 33,13,697/-</t>
        </r>
      </text>
    </comment>
    <comment ref="M24" authorId="0">
      <text>
        <r>
          <rPr>
            <b/>
            <sz val="8"/>
            <color indexed="81"/>
            <rFont val="Tahoma"/>
            <family val="2"/>
          </rPr>
          <t>Included in EMS server</t>
        </r>
      </text>
    </comment>
    <comment ref="O24" authorId="0">
      <text>
        <r>
          <rPr>
            <b/>
            <sz val="8"/>
            <color indexed="81"/>
            <rFont val="Tahoma"/>
            <family val="2"/>
          </rPr>
          <t xml:space="preserve">Included in EMS server          </t>
        </r>
      </text>
    </comment>
    <comment ref="N30" authorId="0">
      <text>
        <r>
          <rPr>
            <b/>
            <sz val="8"/>
            <color indexed="81"/>
            <rFont val="Tahoma"/>
            <family val="2"/>
          </rPr>
          <t xml:space="preserve">No branch servers
</t>
        </r>
      </text>
    </comment>
    <comment ref="M52" authorId="0">
      <text>
        <r>
          <rPr>
            <b/>
            <sz val="8"/>
            <color indexed="81"/>
            <rFont val="Tahoma"/>
            <family val="2"/>
          </rPr>
          <t>inclusive of implementation cost at naps</t>
        </r>
      </text>
    </comment>
    <comment ref="N52" authorId="0">
      <text>
        <r>
          <rPr>
            <b/>
            <sz val="8"/>
            <color indexed="81"/>
            <rFont val="Tahoma"/>
            <family val="2"/>
          </rPr>
          <t>inclusive of implementation cost at naps</t>
        </r>
      </text>
    </comment>
    <comment ref="O52" authorId="0">
      <text>
        <r>
          <rPr>
            <b/>
            <sz val="8"/>
            <color indexed="81"/>
            <rFont val="Tahoma"/>
            <family val="2"/>
          </rPr>
          <t>inclusive of implementation cost at naps</t>
        </r>
      </text>
    </comment>
    <comment ref="P52" authorId="0">
      <text>
        <r>
          <rPr>
            <b/>
            <sz val="8"/>
            <color indexed="81"/>
            <rFont val="Tahoma"/>
            <family val="2"/>
          </rPr>
          <t>inclusive of implementation cost at naps</t>
        </r>
      </text>
    </comment>
    <comment ref="O61" authorId="0">
      <text>
        <r>
          <rPr>
            <b/>
            <sz val="8"/>
            <color indexed="81"/>
            <rFont val="Tahoma"/>
            <family val="2"/>
          </rPr>
          <t>Including cbs version upgrades</t>
        </r>
      </text>
    </comment>
    <comment ref="O62" authorId="0">
      <text>
        <r>
          <rPr>
            <b/>
            <sz val="8"/>
            <color indexed="81"/>
            <rFont val="Tahoma"/>
            <family val="2"/>
          </rPr>
          <t xml:space="preserve">Including cbs version upgrades of Rs 24,55,442 </t>
        </r>
      </text>
    </comment>
    <comment ref="B94" authorId="0">
      <text>
        <r>
          <rPr>
            <b/>
            <sz val="8"/>
            <color indexed="81"/>
            <rFont val="Tahoma"/>
            <family val="2"/>
          </rPr>
          <t xml:space="preserve">in CBI for 117 </t>
        </r>
      </text>
    </comment>
    <comment ref="B96" authorId="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<sst xmlns="http://schemas.openxmlformats.org/spreadsheetml/2006/main" count="1305" uniqueCount="515">
  <si>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</si>
  <si>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</si>
  <si>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</si>
  <si>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</si>
  <si>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</si>
  <si>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</si>
  <si>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</si>
  <si>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</si>
  <si>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</si>
  <si>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</si>
  <si>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</si>
  <si>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</si>
  <si>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</si>
  <si>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</si>
  <si>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</si>
  <si>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</si>
  <si>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</si>
  <si>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</si>
  <si>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</si>
  <si>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</si>
  <si>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</si>
  <si>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</si>
  <si>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</si>
  <si>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</si>
  <si>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</si>
  <si>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</si>
  <si>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</si>
  <si>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</si>
  <si>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</si>
  <si>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</si>
  <si>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</si>
  <si>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</si>
  <si>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</si>
  <si>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</si>
  <si>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</si>
  <si>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</si>
  <si>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</si>
  <si>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</si>
  <si>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</si>
  <si>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</si>
  <si>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</si>
  <si>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</si>
  <si>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</si>
  <si>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</si>
  <si>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</si>
  <si>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</si>
  <si>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</si>
  <si>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</si>
  <si>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</si>
  <si>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</si>
  <si>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</si>
  <si>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</si>
  <si>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</si>
  <si>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</si>
  <si>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</si>
  <si>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</si>
  <si>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</si>
  <si>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</si>
  <si>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</si>
  <si>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</si>
  <si>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</si>
  <si>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</si>
  <si>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</si>
  <si>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</si>
  <si>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</si>
  <si>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</si>
  <si>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</si>
  <si>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</si>
  <si>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</si>
  <si>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</si>
  <si>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</si>
  <si>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</si>
  <si>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</si>
  <si>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</si>
  <si>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</si>
  <si>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</si>
  <si>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</si>
  <si>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</si>
  <si>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</si>
  <si>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</si>
  <si>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</si>
  <si>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</si>
  <si>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</si>
  <si>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</si>
  <si>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</si>
  <si>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</si>
  <si>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</si>
  <si>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</si>
  <si>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</si>
  <si>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</si>
  <si>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</si>
  <si>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</si>
  <si>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</si>
  <si>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</si>
  <si>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</si>
  <si>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</si>
  <si>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</si>
  <si>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</si>
  <si>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</si>
  <si>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</si>
  <si>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</si>
  <si>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</si>
  <si>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</si>
  <si>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</si>
  <si>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</si>
  <si>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</si>
  <si>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</si>
  <si>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</si>
  <si>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</si>
  <si>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</si>
  <si>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</si>
  <si>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</si>
  <si>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</si>
  <si>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</si>
  <si>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</si>
  <si>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</si>
  <si>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</si>
  <si>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</si>
  <si>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</si>
  <si>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</si>
  <si>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</si>
  <si>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</si>
  <si>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</si>
  <si>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</si>
  <si>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</si>
  <si>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</si>
  <si>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</si>
  <si>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</si>
  <si>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</si>
  <si>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</si>
  <si>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</si>
  <si>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</si>
  <si>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</si>
  <si>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</si>
  <si>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</si>
  <si>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</si>
  <si>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</si>
  <si>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</si>
  <si>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</si>
  <si>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</si>
  <si>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</si>
  <si>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</si>
  <si>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</si>
  <si>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</si>
  <si>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</si>
  <si>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</si>
  <si>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</si>
  <si>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</si>
  <si>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</si>
  <si>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</si>
  <si>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</si>
  <si>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</si>
  <si>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</si>
  <si>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</si>
  <si>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</si>
  <si>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</si>
  <si>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</si>
  <si>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</si>
  <si>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</si>
  <si>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</si>
  <si>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</si>
  <si>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</si>
  <si>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</si>
  <si>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</si>
  <si>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</si>
  <si>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</si>
  <si>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</si>
  <si>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</si>
  <si>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</si>
  <si>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</si>
  <si>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</si>
  <si>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</si>
  <si>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</si>
  <si>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</si>
  <si>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</si>
  <si>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</si>
  <si>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</si>
  <si>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</si>
  <si>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</si>
  <si>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</si>
  <si>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</si>
  <si>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</si>
  <si>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</si>
  <si>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</si>
  <si>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</si>
  <si>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</si>
  <si>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</si>
  <si>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</si>
  <si>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</si>
  <si>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</si>
  <si>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</si>
  <si>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</si>
  <si>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</si>
  <si>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</si>
  <si>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</si>
  <si>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</si>
  <si>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</si>
  <si>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</si>
  <si>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</si>
  <si>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</si>
  <si>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</si>
  <si>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</si>
  <si>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</si>
  <si>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</si>
  <si>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</si>
  <si>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</si>
  <si>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</si>
  <si>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</si>
  <si>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</si>
  <si>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</si>
  <si>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</si>
  <si>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</si>
  <si>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</si>
  <si>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</si>
  <si>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</si>
  <si>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</si>
  <si>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</si>
  <si>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</si>
  <si>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</si>
  <si>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</si>
  <si>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</si>
  <si>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</si>
  <si>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</si>
  <si>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</si>
  <si>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</si>
  <si>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</si>
  <si>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</si>
  <si>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</si>
  <si>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</si>
  <si>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</si>
  <si>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</si>
  <si>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</si>
  <si>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</si>
  <si>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</si>
  <si>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</si>
  <si>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</si>
  <si>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</si>
  <si>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</si>
  <si>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</si>
  <si>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</si>
  <si>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</si>
  <si>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</si>
  <si>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</si>
  <si>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</si>
  <si>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</si>
  <si>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</si>
  <si>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</si>
  <si>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</si>
  <si>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</si>
  <si>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</si>
  <si>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</si>
  <si>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</si>
  <si>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</si>
  <si>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</si>
  <si>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</si>
  <si>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</si>
  <si>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</si>
  <si>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</si>
  <si>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</si>
  <si>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</si>
  <si>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</si>
  <si>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</si>
  <si>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</si>
  <si>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</si>
  <si>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</si>
  <si>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</si>
  <si>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</si>
  <si>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</si>
  <si>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</si>
  <si>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</si>
  <si>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</si>
  <si>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</si>
  <si>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</si>
  <si>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</si>
  <si>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</si>
  <si>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</si>
  <si>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</si>
  <si>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</si>
  <si>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</si>
  <si>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</si>
  <si>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</si>
  <si>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</si>
  <si>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</si>
  <si>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</si>
  <si>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</si>
  <si>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</si>
  <si>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</si>
  <si>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</si>
  <si>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</si>
  <si>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</si>
  <si>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</si>
  <si>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</si>
  <si>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</si>
  <si>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</si>
  <si>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</si>
  <si>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</si>
  <si>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</si>
  <si>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</si>
  <si>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</si>
  <si>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</si>
  <si>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</si>
  <si>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</si>
  <si>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</si>
  <si>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</si>
  <si>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</si>
  <si>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</si>
  <si>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</si>
  <si>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</si>
  <si>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</si>
  <si>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</si>
  <si>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</si>
  <si>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</si>
  <si>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</si>
  <si>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</si>
  <si>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</si>
  <si>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</si>
  <si>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</si>
  <si>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</si>
  <si>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</si>
  <si>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</si>
  <si>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</si>
  <si>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</si>
  <si>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</si>
  <si>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</si>
  <si>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</si>
  <si>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</si>
  <si>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</si>
  <si>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</si>
  <si>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</si>
  <si>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</si>
  <si>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</si>
  <si>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</si>
  <si>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</si>
  <si>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</si>
  <si>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</si>
  <si>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</si>
  <si>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</si>
  <si>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</si>
  <si>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</si>
  <si>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</si>
  <si>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</si>
  <si>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</si>
  <si>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</si>
  <si>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</si>
  <si>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</si>
  <si>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</si>
  <si>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</si>
  <si>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</si>
  <si>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</si>
  <si>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</si>
  <si>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</si>
  <si>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</si>
  <si>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</si>
  <si>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</si>
  <si>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</si>
  <si>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</si>
  <si>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</si>
  <si>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</si>
  <si>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</si>
  <si>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</si>
  <si>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</si>
  <si>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</si>
  <si>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</si>
  <si>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</si>
  <si>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</si>
  <si>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</si>
  <si>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</si>
  <si>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</si>
  <si>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</si>
  <si>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</si>
  <si>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</si>
  <si>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</si>
  <si>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</si>
  <si>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</si>
  <si>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</si>
  <si>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</si>
  <si>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</si>
  <si>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</si>
  <si>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</si>
  <si>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</si>
  <si>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</si>
  <si>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</si>
  <si>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</si>
  <si>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</si>
  <si>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</si>
  <si>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</si>
  <si>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</si>
  <si>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</si>
  <si>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</si>
  <si>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</si>
  <si>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</si>
  <si>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</si>
  <si>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</si>
  <si>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</si>
  <si>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</si>
  <si>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</si>
  <si>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</si>
  <si>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</si>
  <si>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</si>
  <si>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</si>
  <si>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</si>
  <si>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</si>
  <si>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</si>
  <si>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</si>
  <si>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</si>
  <si>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</si>
  <si>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Application Cost at DC (B2)</t>
  </si>
  <si>
    <t>Total Cost at DC (A1)</t>
  </si>
  <si>
    <t>Total Cost at DC (B1)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</si>
  <si>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</si>
  <si>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</si>
  <si>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</si>
  <si>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</si>
  <si>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</si>
  <si>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</si>
  <si>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</si>
  <si>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</si>
  <si>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</si>
  <si>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</si>
  <si>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</si>
  <si>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</si>
  <si>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</si>
  <si>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</si>
  <si>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</si>
  <si>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</si>
  <si>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</si>
  <si>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</si>
  <si>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</si>
  <si>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</si>
  <si>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</si>
  <si>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</si>
  <si>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</si>
  <si>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</si>
  <si>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</si>
  <si>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</si>
  <si>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</si>
  <si>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</si>
  <si>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</si>
  <si>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</si>
  <si>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</si>
  <si>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</si>
  <si>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</si>
  <si>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</si>
  <si>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</si>
  <si>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</si>
  <si>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</si>
  <si>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</si>
  <si>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</si>
  <si>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</si>
  <si>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</si>
  <si>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</si>
  <si>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</si>
  <si>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</si>
  <si>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DC- DR_NLS-HO Hardware</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</si>
  <si>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</si>
  <si>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</si>
  <si>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</si>
  <si>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</si>
  <si>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</si>
  <si>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</si>
  <si>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</si>
  <si>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</si>
  <si>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Bidder is required to supply, implement and maintain the servers, storage , Operating system, database, cluster software etc required for the Scope of work mentioned in RFP. Bidder has to provide Sizing of the hardware and licenses used for RFP . Bidder needs to Size, Supply, Implement, commissison and maintain the hardware and software.</t>
  </si>
  <si>
    <t>Bank will only provide rack space, Power, network, bandwidth, cooling at DC, DR and NDR</t>
  </si>
  <si>
    <t>Business Intelligence Tool</t>
  </si>
  <si>
    <t xml:space="preserve">ETL </t>
  </si>
  <si>
    <t xml:space="preserve">Data Quality </t>
  </si>
  <si>
    <t>Data Mining</t>
  </si>
  <si>
    <t>Metadata Management Application</t>
  </si>
  <si>
    <t>In-memory</t>
  </si>
  <si>
    <t>Applications for providing dashboards, scorecards through Smartphones, tablets etc.</t>
  </si>
  <si>
    <t>Visualisation</t>
  </si>
  <si>
    <t>Data Archival Solution</t>
  </si>
  <si>
    <t>Any Other (Please specify)</t>
  </si>
  <si>
    <t>Software (license) Cost at DC (Non Production)</t>
  </si>
  <si>
    <t>Non Production (DC)</t>
  </si>
  <si>
    <t>Test &amp; SIT</t>
  </si>
  <si>
    <t xml:space="preserve">TEST &amp; SIT </t>
  </si>
  <si>
    <t>Development</t>
  </si>
  <si>
    <t>Total Application Cost at DC (B3)</t>
  </si>
  <si>
    <t>Total Application Cost at DC (B4)</t>
  </si>
  <si>
    <t>Grand Total Cost (A1+B1+B2+B3+B4)</t>
  </si>
  <si>
    <t>Total Cost at DC (B2)</t>
  </si>
  <si>
    <t>Total Cost at DC (B3)</t>
  </si>
  <si>
    <t>Total Cost at DC (B4)</t>
  </si>
  <si>
    <t>Grand Total (A1+B1+B2+B3+B4)</t>
  </si>
  <si>
    <t xml:space="preserve">Test &amp; SIT </t>
  </si>
  <si>
    <t>Total Cost for Production DR (B2)</t>
  </si>
  <si>
    <t>Total Cost for Production DR (B3)</t>
  </si>
  <si>
    <t>Total Cost for Production DR (B4)</t>
  </si>
  <si>
    <t>Datacenter (Non Production )</t>
  </si>
  <si>
    <t>Total (Application Software ATS at DC Production ) (A1)</t>
  </si>
  <si>
    <t>Total (Database &amp; OS ATS at DC Production ) (A2)</t>
  </si>
  <si>
    <t>ESCROW (No Escrow for Product IP's.)</t>
  </si>
  <si>
    <t xml:space="preserve">Project Manager </t>
  </si>
  <si>
    <t xml:space="preserve">L1 Server Management </t>
  </si>
  <si>
    <t xml:space="preserve">L2 Server Management </t>
  </si>
  <si>
    <t xml:space="preserve">L1 Database Management </t>
  </si>
  <si>
    <t xml:space="preserve">L2 Database Management </t>
  </si>
  <si>
    <t xml:space="preserve">L1 - ETL </t>
  </si>
  <si>
    <t>L2 - ETL</t>
  </si>
  <si>
    <t>L1 - BI</t>
  </si>
  <si>
    <t>L2- BI</t>
  </si>
  <si>
    <t xml:space="preserve">Bank HO </t>
  </si>
  <si>
    <t xml:space="preserve">Technical Training </t>
  </si>
  <si>
    <t>Functional Training</t>
  </si>
  <si>
    <t xml:space="preserve">Backup Solution </t>
  </si>
  <si>
    <t>Tape library</t>
  </si>
  <si>
    <t xml:space="preserve">L1 Storage, Tape Library  &amp; Backup Management </t>
  </si>
  <si>
    <t xml:space="preserve">L2 Storage, Tape Library  &amp; Backup Management </t>
  </si>
  <si>
    <t>Installation and Commission</t>
  </si>
  <si>
    <t>h</t>
  </si>
  <si>
    <t>Phase 1 - Quick Start Phase</t>
  </si>
  <si>
    <t>Phase 2 - Evolving Phase</t>
  </si>
  <si>
    <t>Phase 3 - Transform &amp; Maturity Phase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</si>
</sst>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 #,##0.00_ ;_ * \-#,##0.00_ ;_ * &quot;-&quot;??_ ;_ @_ "/>
    <numFmt numFmtId="164" formatCode="&quot;$&quot;#,##0.00_);[Red]\(&quot;$&quot;#,##0.00\)"/>
    <numFmt numFmtId="165" formatCode="_(&quot;$&quot;* #,##0.00_);_(&quot;$&quot;* \(#,##0.00\);_(&quot;$&quot;* &quot;-&quot;??_);_(@_)"/>
    <numFmt numFmtId="166" formatCode="_(* #,##0.00_);_(* \(#,##0.00\);_(* &quot;-&quot;??_);_(@_)"/>
    <numFmt numFmtId="167" formatCode="0.0"/>
    <numFmt numFmtId="168" formatCode="_ * #,##0_ ;_ * \-#,##0_ ;_ * &quot;-&quot;??_ ;_ @_ "/>
    <numFmt numFmtId="169" formatCode="0.0%"/>
    <numFmt numFmtId="170" formatCode="_(* #,##0_);_(* \(#,##0\);_(* &quot;-&quot;??_);_(@_)"/>
  </numFmts>
  <fonts count="65">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s>
  <cellStyleXfs count="512">
    <xf numFmtId="0" fontId="0" fillId="0" borderId="0"/>
    <xf numFmtId="0" fontId="19" fillId="0" borderId="0"/>
    <xf numFmtId="0" fontId="19" fillId="0" borderId="0"/>
    <xf numFmtId="0" fontId="19" fillId="0" borderId="0"/>
    <xf numFmtId="0" fontId="19" fillId="0" borderId="0"/>
    <xf numFmtId="0" fontId="19" fillId="0" borderId="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43" fontId="41" fillId="0" borderId="0" applyFont="0" applyFill="0" applyBorder="0" applyAlignment="0" applyProtection="0"/>
    <xf numFmtId="166" fontId="21" fillId="0" borderId="0" applyFont="0" applyFill="0" applyBorder="0" applyAlignment="0" applyProtection="0"/>
    <xf numFmtId="166" fontId="19"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23" fillId="0" borderId="0" applyFont="0" applyFill="0" applyBorder="0" applyAlignment="0" applyProtection="0"/>
    <xf numFmtId="166" fontId="19" fillId="0" borderId="0" applyFont="0" applyFill="0" applyBorder="0" applyAlignment="0" applyProtection="0"/>
    <xf numFmtId="43" fontId="42" fillId="0" borderId="0" applyFont="0" applyFill="0" applyBorder="0" applyAlignment="0" applyProtection="0"/>
    <xf numFmtId="43" fontId="8" fillId="0" borderId="0" applyFont="0" applyFill="0" applyBorder="0" applyAlignment="0" applyProtection="0"/>
    <xf numFmtId="165" fontId="21" fillId="0" borderId="0" applyFont="0" applyFill="0" applyBorder="0" applyAlignment="0" applyProtection="0"/>
    <xf numFmtId="165" fontId="19" fillId="0" borderId="0" applyFont="0" applyFill="0" applyBorder="0" applyAlignment="0" applyProtection="0"/>
    <xf numFmtId="0" fontId="8"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0"/>
    <xf numFmtId="0" fontId="8" fillId="0" borderId="0"/>
    <xf numFmtId="0" fontId="21" fillId="0" borderId="0"/>
    <xf numFmtId="0" fontId="8" fillId="0" borderId="7" quotePrefix="1">
      <alignment horizontal="justify" vertical="justify" textRotation="127" wrapText="1" justifyLastLine="1"/>
      <protection hidden="1"/>
    </xf>
    <xf numFmtId="0" fontId="19" fillId="0" borderId="0"/>
    <xf numFmtId="0" fontId="22" fillId="0" borderId="0"/>
    <xf numFmtId="0" fontId="22" fillId="0" borderId="0"/>
    <xf numFmtId="0" fontId="22" fillId="0" borderId="0"/>
    <xf numFmtId="0" fontId="22" fillId="0" borderId="0"/>
    <xf numFmtId="0" fontId="22" fillId="0" borderId="0"/>
    <xf numFmtId="0" fontId="19" fillId="0" borderId="0"/>
    <xf numFmtId="0" fontId="23" fillId="0" borderId="0"/>
    <xf numFmtId="0" fontId="19" fillId="0" borderId="0"/>
    <xf numFmtId="0" fontId="45" fillId="0" borderId="0"/>
    <xf numFmtId="0" fontId="45" fillId="0" borderId="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9" fontId="8" fillId="0" borderId="0" applyFont="0" applyFill="0" applyBorder="0" applyAlignment="0" applyProtection="0"/>
    <xf numFmtId="0" fontId="19"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cellStyleXfs>
  <cellXfs count="593">
    <xf numFmtId="0" fontId="0" fillId="0" borderId="0" xfId="0"/>
    <xf numFmtId="0" fontId="0" fillId="0" borderId="0" xfId="0" applyAlignment="1">
      <alignment wrapText="1"/>
    </xf>
    <xf numFmtId="2" fontId="0" fillId="0" borderId="0" xfId="0" applyNumberFormat="1"/>
    <xf numFmtId="0" fontId="0" fillId="0" borderId="11" xfId="0" applyBorder="1"/>
    <xf numFmtId="0" fontId="5"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5"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5"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5"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5" fillId="0" borderId="0" xfId="0" applyFont="1" applyFill="1" applyBorder="1" applyAlignment="1">
      <alignment horizontal="center" wrapText="1"/>
    </xf>
    <xf numFmtId="0" fontId="5" fillId="0" borderId="0" xfId="0" applyFont="1" applyFill="1" applyAlignment="1"/>
    <xf numFmtId="0" fontId="0" fillId="0" borderId="13" xfId="0" applyBorder="1" applyAlignment="1">
      <alignment horizontal="center"/>
    </xf>
    <xf numFmtId="0" fontId="5" fillId="24" borderId="15" xfId="0" applyFont="1" applyFill="1" applyBorder="1" applyAlignment="1">
      <alignment horizontal="center"/>
    </xf>
    <xf numFmtId="0" fontId="0" fillId="0" borderId="13" xfId="0" applyBorder="1" applyAlignment="1">
      <alignment wrapText="1"/>
    </xf>
    <xf numFmtId="0" fontId="5" fillId="0" borderId="13" xfId="0" applyFont="1" applyBorder="1"/>
    <xf numFmtId="0" fontId="5" fillId="0" borderId="16" xfId="0" applyFont="1" applyBorder="1"/>
    <xf numFmtId="0" fontId="0" fillId="25" borderId="15" xfId="0" applyFill="1" applyBorder="1"/>
    <xf numFmtId="0" fontId="0" fillId="25" borderId="18" xfId="0" applyFill="1" applyBorder="1"/>
    <xf numFmtId="0" fontId="5" fillId="25" borderId="20" xfId="0" applyFont="1" applyFill="1" applyBorder="1" applyAlignment="1">
      <alignment wrapText="1"/>
    </xf>
    <xf numFmtId="0" fontId="5" fillId="0" borderId="12" xfId="0" applyFont="1" applyBorder="1"/>
    <xf numFmtId="0" fontId="0" fillId="0" borderId="14" xfId="0" applyBorder="1" applyAlignment="1">
      <alignment horizontal="left" wrapText="1"/>
    </xf>
    <xf numFmtId="167" fontId="0" fillId="0" borderId="14" xfId="0" applyNumberFormat="1" applyBorder="1" applyAlignment="1">
      <alignment wrapText="1"/>
    </xf>
    <xf numFmtId="167" fontId="0" fillId="0" borderId="14" xfId="0" applyNumberFormat="1" applyBorder="1"/>
    <xf numFmtId="1" fontId="0" fillId="0" borderId="14" xfId="0" applyNumberFormat="1" applyBorder="1"/>
    <xf numFmtId="0" fontId="6"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7"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7" fillId="0" borderId="14" xfId="0" applyFont="1" applyBorder="1" applyAlignment="1">
      <alignment wrapText="1"/>
    </xf>
    <xf numFmtId="0" fontId="5" fillId="24" borderId="0" xfId="0" applyFont="1" applyFill="1" applyBorder="1" applyAlignment="1">
      <alignment horizontal="center"/>
    </xf>
    <xf numFmtId="0" fontId="5" fillId="26" borderId="26" xfId="0" applyFont="1" applyFill="1" applyBorder="1" applyAlignment="1"/>
    <xf numFmtId="0" fontId="5" fillId="26" borderId="27" xfId="0" applyFont="1" applyFill="1" applyBorder="1" applyAlignment="1"/>
    <xf numFmtId="0" fontId="5" fillId="26" borderId="28" xfId="0" applyFont="1" applyFill="1" applyBorder="1" applyAlignment="1"/>
    <xf numFmtId="0" fontId="5" fillId="24" borderId="14" xfId="0" applyFont="1" applyFill="1" applyBorder="1"/>
    <xf numFmtId="0" fontId="5" fillId="24" borderId="14" xfId="0" applyFont="1" applyFill="1" applyBorder="1" applyAlignment="1">
      <alignment wrapText="1"/>
    </xf>
    <xf numFmtId="0" fontId="8" fillId="0" borderId="13" xfId="0" applyFont="1" applyBorder="1"/>
    <xf numFmtId="167" fontId="5" fillId="24" borderId="14" xfId="0" applyNumberFormat="1" applyFont="1" applyFill="1" applyBorder="1"/>
    <xf numFmtId="0" fontId="5" fillId="26" borderId="14" xfId="0" applyFont="1" applyFill="1" applyBorder="1"/>
    <xf numFmtId="0" fontId="5" fillId="26" borderId="14" xfId="0" applyFont="1" applyFill="1" applyBorder="1" applyAlignment="1">
      <alignment wrapText="1"/>
    </xf>
    <xf numFmtId="167" fontId="5" fillId="0" borderId="14" xfId="0" applyNumberFormat="1" applyFont="1" applyFill="1" applyBorder="1"/>
    <xf numFmtId="0" fontId="0" fillId="26" borderId="14" xfId="0" applyFill="1" applyBorder="1"/>
    <xf numFmtId="0" fontId="5" fillId="0" borderId="14" xfId="0" applyFont="1" applyBorder="1"/>
    <xf numFmtId="167" fontId="8" fillId="0" borderId="14" xfId="0" applyNumberFormat="1" applyFont="1" applyFill="1" applyBorder="1"/>
    <xf numFmtId="2" fontId="0" fillId="0" borderId="14" xfId="0" applyNumberFormat="1" applyFill="1" applyBorder="1"/>
    <xf numFmtId="167" fontId="0" fillId="0" borderId="14" xfId="0" applyNumberFormat="1" applyFill="1" applyBorder="1"/>
    <xf numFmtId="2" fontId="0" fillId="0" borderId="0" xfId="0" applyNumberFormat="1" applyAlignment="1">
      <alignment wrapText="1"/>
    </xf>
    <xf numFmtId="2" fontId="5"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8" fillId="0" borderId="14" xfId="0" applyFont="1" applyBorder="1" applyAlignment="1">
      <alignment wrapText="1"/>
    </xf>
    <xf numFmtId="2" fontId="5" fillId="0" borderId="14" xfId="0" applyNumberFormat="1" applyFont="1" applyBorder="1"/>
    <xf numFmtId="2" fontId="5" fillId="0" borderId="0" xfId="0" applyNumberFormat="1" applyFont="1"/>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xf numFmtId="0" fontId="9" fillId="0" borderId="14" xfId="0" applyFont="1" applyBorder="1" applyAlignment="1">
      <alignment vertical="center" wrapText="1"/>
    </xf>
    <xf numFmtId="0" fontId="9" fillId="0" borderId="0" xfId="0" applyFont="1" applyAlignment="1">
      <alignment vertical="center"/>
    </xf>
    <xf numFmtId="2" fontId="9" fillId="0" borderId="0" xfId="0" applyNumberFormat="1" applyFont="1" applyAlignment="1">
      <alignment vertical="center"/>
    </xf>
    <xf numFmtId="164" fontId="9" fillId="0" borderId="0" xfId="0" applyNumberFormat="1" applyFont="1" applyAlignment="1">
      <alignment vertical="center"/>
    </xf>
    <xf numFmtId="0" fontId="11" fillId="0" borderId="14" xfId="0" applyFont="1" applyBorder="1" applyAlignment="1">
      <alignment vertical="center" wrapText="1"/>
    </xf>
    <xf numFmtId="0" fontId="11" fillId="27" borderId="13" xfId="0" applyFont="1" applyFill="1" applyBorder="1" applyAlignment="1">
      <alignment horizontal="center" vertical="center"/>
    </xf>
    <xf numFmtId="0" fontId="10" fillId="27" borderId="14" xfId="0" applyFont="1" applyFill="1" applyBorder="1" applyAlignment="1">
      <alignment vertical="center" wrapText="1"/>
    </xf>
    <xf numFmtId="0" fontId="11" fillId="27" borderId="14" xfId="0" applyFont="1" applyFill="1" applyBorder="1" applyAlignment="1">
      <alignment vertical="center"/>
    </xf>
    <xf numFmtId="2" fontId="10" fillId="27" borderId="14" xfId="0" applyNumberFormat="1" applyFont="1" applyFill="1" applyBorder="1" applyAlignment="1">
      <alignment vertical="center"/>
    </xf>
    <xf numFmtId="0" fontId="11" fillId="0" borderId="13" xfId="0" applyFont="1" applyFill="1" applyBorder="1" applyAlignment="1">
      <alignment horizontal="center" vertical="center"/>
    </xf>
    <xf numFmtId="0" fontId="11" fillId="0" borderId="14" xfId="0" applyFont="1" applyFill="1" applyBorder="1" applyAlignment="1">
      <alignment vertical="center" wrapText="1"/>
    </xf>
    <xf numFmtId="0" fontId="11" fillId="0" borderId="14" xfId="0" applyFont="1" applyFill="1" applyBorder="1" applyAlignment="1">
      <alignment vertical="center"/>
    </xf>
    <xf numFmtId="2" fontId="11" fillId="0" borderId="14" xfId="0" applyNumberFormat="1" applyFont="1" applyFill="1" applyBorder="1" applyAlignment="1">
      <alignment vertical="center"/>
    </xf>
    <xf numFmtId="0" fontId="11" fillId="27" borderId="11" xfId="0" applyFont="1" applyFill="1" applyBorder="1" applyAlignment="1">
      <alignment horizontal="center" vertical="center"/>
    </xf>
    <xf numFmtId="0" fontId="10" fillId="27" borderId="12" xfId="0" applyFont="1" applyFill="1" applyBorder="1" applyAlignment="1">
      <alignment vertical="center" wrapText="1"/>
    </xf>
    <xf numFmtId="0" fontId="11" fillId="27" borderId="12" xfId="0" applyFont="1" applyFill="1" applyBorder="1" applyAlignment="1">
      <alignment vertical="center"/>
    </xf>
    <xf numFmtId="2" fontId="10" fillId="27" borderId="12" xfId="0" applyNumberFormat="1" applyFont="1" applyFill="1" applyBorder="1" applyAlignment="1">
      <alignment vertical="center"/>
    </xf>
    <xf numFmtId="0" fontId="11"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11" fillId="0" borderId="15" xfId="0" applyFont="1" applyBorder="1" applyAlignment="1">
      <alignment vertical="center" wrapText="1"/>
    </xf>
    <xf numFmtId="0" fontId="11" fillId="27" borderId="35" xfId="0" applyFont="1" applyFill="1" applyBorder="1" applyAlignment="1">
      <alignment horizontal="center" vertical="center"/>
    </xf>
    <xf numFmtId="0" fontId="11" fillId="27" borderId="36" xfId="0" applyFont="1" applyFill="1" applyBorder="1" applyAlignment="1">
      <alignment vertical="center"/>
    </xf>
    <xf numFmtId="0" fontId="10" fillId="27" borderId="37" xfId="0" applyFont="1" applyFill="1" applyBorder="1" applyAlignment="1">
      <alignment horizontal="center" vertical="center" wrapText="1"/>
    </xf>
    <xf numFmtId="0" fontId="10" fillId="24" borderId="28" xfId="0" applyFont="1" applyFill="1" applyBorder="1" applyAlignment="1">
      <alignment horizontal="center" vertical="center" wrapText="1"/>
    </xf>
    <xf numFmtId="0" fontId="10" fillId="27" borderId="38" xfId="0" applyFont="1" applyFill="1" applyBorder="1" applyAlignment="1">
      <alignment horizontal="center" vertical="center" wrapText="1"/>
    </xf>
    <xf numFmtId="0" fontId="10" fillId="27" borderId="38" xfId="0" applyFont="1" applyFill="1" applyBorder="1" applyAlignment="1">
      <alignment horizontal="center" vertical="center"/>
    </xf>
    <xf numFmtId="0" fontId="9" fillId="24" borderId="35" xfId="0" applyFont="1" applyFill="1" applyBorder="1" applyAlignment="1">
      <alignment horizontal="center" vertical="center"/>
    </xf>
    <xf numFmtId="0" fontId="10" fillId="24" borderId="39" xfId="0" applyFont="1" applyFill="1" applyBorder="1" applyAlignment="1">
      <alignment horizontal="left" vertical="center" wrapText="1"/>
    </xf>
    <xf numFmtId="0" fontId="11" fillId="24" borderId="36" xfId="0" applyFont="1" applyFill="1" applyBorder="1" applyAlignment="1">
      <alignment horizontal="center" vertical="center" wrapText="1"/>
    </xf>
    <xf numFmtId="0" fontId="10" fillId="27" borderId="11" xfId="0" applyFont="1" applyFill="1" applyBorder="1" applyAlignment="1">
      <alignment horizontal="center" vertical="center" wrapText="1"/>
    </xf>
    <xf numFmtId="0" fontId="10" fillId="27" borderId="12" xfId="0" applyFont="1" applyFill="1" applyBorder="1" applyAlignment="1">
      <alignment vertical="center"/>
    </xf>
    <xf numFmtId="0" fontId="11" fillId="27" borderId="20" xfId="0" applyFont="1" applyFill="1" applyBorder="1" applyAlignment="1">
      <alignment vertical="center" wrapText="1"/>
    </xf>
    <xf numFmtId="9" fontId="11" fillId="0" borderId="14" xfId="0" applyNumberFormat="1" applyFont="1" applyFill="1" applyBorder="1" applyAlignment="1">
      <alignment vertical="center"/>
    </xf>
    <xf numFmtId="0" fontId="11" fillId="0" borderId="17" xfId="0" applyFont="1" applyFill="1" applyBorder="1" applyAlignment="1">
      <alignment vertical="center" wrapText="1"/>
    </xf>
    <xf numFmtId="0" fontId="11" fillId="0" borderId="17" xfId="0" applyFont="1" applyFill="1" applyBorder="1" applyAlignment="1">
      <alignment vertical="center"/>
    </xf>
    <xf numFmtId="2" fontId="11" fillId="0" borderId="17" xfId="0" applyNumberFormat="1" applyFont="1" applyFill="1" applyBorder="1" applyAlignment="1">
      <alignment vertical="center"/>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14" fillId="32" borderId="32" xfId="0" applyFont="1" applyFill="1" applyBorder="1" applyAlignment="1">
      <alignment horizontal="justify" vertical="top" wrapText="1"/>
    </xf>
    <xf numFmtId="9" fontId="0" fillId="0" borderId="0" xfId="0" applyNumberFormat="1"/>
    <xf numFmtId="0" fontId="11" fillId="0" borderId="15" xfId="0" applyFont="1" applyFill="1" applyBorder="1" applyAlignment="1">
      <alignment vertical="center" wrapText="1"/>
    </xf>
    <xf numFmtId="0" fontId="11" fillId="0" borderId="18" xfId="0" applyFont="1" applyFill="1" applyBorder="1" applyAlignment="1">
      <alignment vertical="center" wrapText="1"/>
    </xf>
    <xf numFmtId="0" fontId="12" fillId="33" borderId="35" xfId="0" applyFont="1" applyFill="1" applyBorder="1" applyAlignment="1">
      <alignment horizontal="center" vertical="center"/>
    </xf>
    <xf numFmtId="0" fontId="13" fillId="33" borderId="39" xfId="0" applyFont="1" applyFill="1" applyBorder="1" applyAlignment="1">
      <alignment vertical="center" wrapText="1"/>
    </xf>
    <xf numFmtId="0" fontId="13" fillId="33" borderId="36" xfId="0" applyFont="1" applyFill="1" applyBorder="1" applyAlignment="1">
      <alignment vertical="center"/>
    </xf>
    <xf numFmtId="0" fontId="13" fillId="33" borderId="29" xfId="0" applyFont="1" applyFill="1" applyBorder="1" applyAlignment="1">
      <alignment vertical="center"/>
    </xf>
    <xf numFmtId="0" fontId="13" fillId="33" borderId="30" xfId="0" applyFont="1" applyFill="1" applyBorder="1" applyAlignment="1">
      <alignment vertical="center" wrapText="1"/>
    </xf>
    <xf numFmtId="0" fontId="12" fillId="33" borderId="0" xfId="0" applyFont="1" applyFill="1" applyAlignment="1">
      <alignment vertical="center" wrapText="1"/>
    </xf>
    <xf numFmtId="0" fontId="11" fillId="27" borderId="12" xfId="0" applyFont="1" applyFill="1" applyBorder="1" applyAlignment="1">
      <alignment vertical="center" wrapText="1"/>
    </xf>
    <xf numFmtId="0" fontId="11" fillId="0" borderId="16" xfId="0" applyFont="1" applyFill="1" applyBorder="1" applyAlignment="1">
      <alignment horizontal="center" vertical="center"/>
    </xf>
    <xf numFmtId="2" fontId="10" fillId="27" borderId="12" xfId="0" applyNumberFormat="1" applyFont="1" applyFill="1" applyBorder="1" applyAlignment="1">
      <alignment vertical="center" wrapText="1"/>
    </xf>
    <xf numFmtId="0" fontId="11" fillId="24" borderId="16" xfId="0" applyFont="1" applyFill="1" applyBorder="1" applyAlignment="1">
      <alignment horizontal="center" vertical="center"/>
    </xf>
    <xf numFmtId="0" fontId="10" fillId="24" borderId="17" xfId="0" applyFont="1" applyFill="1" applyBorder="1" applyAlignment="1">
      <alignment vertical="center" wrapText="1"/>
    </xf>
    <xf numFmtId="0" fontId="11" fillId="24" borderId="17" xfId="0" applyFont="1" applyFill="1" applyBorder="1" applyAlignment="1">
      <alignment vertical="center"/>
    </xf>
    <xf numFmtId="2" fontId="10" fillId="24" borderId="17" xfId="0" applyNumberFormat="1" applyFont="1" applyFill="1" applyBorder="1" applyAlignment="1">
      <alignment vertical="center"/>
    </xf>
    <xf numFmtId="0" fontId="14" fillId="0" borderId="40" xfId="0" applyFont="1" applyBorder="1" applyAlignment="1">
      <alignment horizontal="justify" vertical="top" wrapText="1"/>
    </xf>
    <xf numFmtId="0" fontId="14" fillId="0" borderId="34" xfId="0" applyFont="1" applyBorder="1" applyAlignment="1">
      <alignment horizontal="justify" vertical="top" wrapText="1"/>
    </xf>
    <xf numFmtId="0" fontId="11" fillId="24" borderId="18" xfId="0" applyFont="1" applyFill="1" applyBorder="1" applyAlignment="1">
      <alignment vertical="center" wrapText="1"/>
    </xf>
    <xf numFmtId="2" fontId="10" fillId="27" borderId="36" xfId="0" applyNumberFormat="1" applyFont="1" applyFill="1" applyBorder="1" applyAlignment="1">
      <alignment vertical="center"/>
    </xf>
    <xf numFmtId="0" fontId="11" fillId="0" borderId="37" xfId="0" applyFont="1" applyBorder="1" applyAlignment="1">
      <alignment horizontal="center" vertical="center"/>
    </xf>
    <xf numFmtId="0" fontId="11" fillId="0" borderId="38" xfId="0" applyFont="1" applyBorder="1" applyAlignment="1">
      <alignment vertical="center" wrapText="1"/>
    </xf>
    <xf numFmtId="0" fontId="11" fillId="0" borderId="38" xfId="0" applyFont="1" applyBorder="1" applyAlignment="1">
      <alignment vertical="center"/>
    </xf>
    <xf numFmtId="0" fontId="10" fillId="24" borderId="36" xfId="0" applyFont="1" applyFill="1" applyBorder="1" applyAlignment="1">
      <alignment horizontal="left" vertical="center" wrapText="1"/>
    </xf>
    <xf numFmtId="0" fontId="10" fillId="27" borderId="12" xfId="0" applyFont="1" applyFill="1" applyBorder="1" applyAlignment="1">
      <alignment horizontal="center" vertical="center"/>
    </xf>
    <xf numFmtId="0" fontId="5" fillId="32" borderId="41" xfId="0" applyFont="1" applyFill="1" applyBorder="1" applyAlignment="1">
      <alignment horizontal="justify" vertical="top" wrapText="1"/>
    </xf>
    <xf numFmtId="0" fontId="5" fillId="32" borderId="42" xfId="0" applyFont="1" applyFill="1" applyBorder="1" applyAlignment="1">
      <alignment horizontal="justify" vertical="top" wrapText="1"/>
    </xf>
    <xf numFmtId="0" fontId="8" fillId="0" borderId="40" xfId="0" applyFont="1" applyBorder="1" applyAlignment="1">
      <alignment horizontal="justify" vertical="top" wrapText="1"/>
    </xf>
    <xf numFmtId="0" fontId="8" fillId="0" borderId="34" xfId="0" applyFont="1" applyBorder="1" applyAlignment="1">
      <alignment horizontal="justify" vertical="top" wrapText="1"/>
    </xf>
    <xf numFmtId="0" fontId="5" fillId="32" borderId="40" xfId="0" applyFont="1" applyFill="1" applyBorder="1" applyAlignment="1">
      <alignment horizontal="justify" vertical="top" wrapText="1"/>
    </xf>
    <xf numFmtId="0" fontId="5" fillId="32" borderId="34" xfId="0" applyFont="1" applyFill="1" applyBorder="1" applyAlignment="1">
      <alignment horizontal="justify" vertical="top" wrapText="1"/>
    </xf>
    <xf numFmtId="1" fontId="0" fillId="0" borderId="0" xfId="0" applyNumberFormat="1"/>
    <xf numFmtId="0" fontId="14" fillId="32" borderId="41" xfId="0" applyFont="1" applyFill="1" applyBorder="1" applyAlignment="1">
      <alignment horizontal="justify" vertical="top" wrapText="1"/>
    </xf>
    <xf numFmtId="0" fontId="14" fillId="32" borderId="42" xfId="0" applyFont="1" applyFill="1" applyBorder="1" applyAlignment="1">
      <alignment horizontal="justify" vertical="top" wrapText="1"/>
    </xf>
    <xf numFmtId="10" fontId="0" fillId="0" borderId="0" xfId="0" applyNumberFormat="1"/>
    <xf numFmtId="0" fontId="14" fillId="25" borderId="32" xfId="0" applyFont="1" applyFill="1" applyBorder="1" applyAlignment="1">
      <alignment horizontal="justify" vertical="top" wrapText="1"/>
    </xf>
    <xf numFmtId="0" fontId="8" fillId="25" borderId="34" xfId="0" applyFont="1" applyFill="1" applyBorder="1" applyAlignment="1">
      <alignment horizontal="justify" vertical="top" wrapText="1"/>
    </xf>
    <xf numFmtId="0" fontId="0" fillId="25" borderId="0" xfId="0" applyFill="1"/>
    <xf numFmtId="0" fontId="14"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4"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4" fillId="24" borderId="32" xfId="0" applyFont="1" applyFill="1" applyBorder="1" applyAlignment="1">
      <alignment horizontal="justify" vertical="top" wrapText="1"/>
    </xf>
    <xf numFmtId="1" fontId="0" fillId="24" borderId="0" xfId="0" applyNumberFormat="1" applyFill="1"/>
    <xf numFmtId="0" fontId="14" fillId="26" borderId="32" xfId="0" applyFont="1" applyFill="1" applyBorder="1" applyAlignment="1">
      <alignment horizontal="justify" vertical="top" wrapText="1"/>
    </xf>
    <xf numFmtId="1" fontId="0" fillId="26" borderId="0" xfId="0" applyNumberFormat="1" applyFill="1"/>
    <xf numFmtId="1" fontId="15" fillId="24" borderId="0" xfId="0" applyNumberFormat="1" applyFont="1" applyFill="1"/>
    <xf numFmtId="1" fontId="9" fillId="0" borderId="0" xfId="0" applyNumberFormat="1" applyFont="1"/>
    <xf numFmtId="1" fontId="13" fillId="33" borderId="36" xfId="0" applyNumberFormat="1" applyFont="1" applyFill="1" applyBorder="1" applyAlignment="1">
      <alignment vertical="center"/>
    </xf>
    <xf numFmtId="1" fontId="11" fillId="24" borderId="36" xfId="0" applyNumberFormat="1" applyFont="1" applyFill="1" applyBorder="1" applyAlignment="1">
      <alignment horizontal="center" vertical="center" wrapText="1"/>
    </xf>
    <xf numFmtId="1" fontId="10" fillId="27" borderId="38" xfId="0" applyNumberFormat="1" applyFont="1" applyFill="1" applyBorder="1" applyAlignment="1">
      <alignment horizontal="center" vertical="center"/>
    </xf>
    <xf numFmtId="1" fontId="10" fillId="27" borderId="12" xfId="0" applyNumberFormat="1" applyFont="1" applyFill="1" applyBorder="1" applyAlignment="1">
      <alignment vertical="center"/>
    </xf>
    <xf numFmtId="1" fontId="11" fillId="0" borderId="14" xfId="0" applyNumberFormat="1" applyFont="1" applyFill="1" applyBorder="1" applyAlignment="1">
      <alignment vertical="center"/>
    </xf>
    <xf numFmtId="1" fontId="11" fillId="0" borderId="17" xfId="0" applyNumberFormat="1" applyFont="1" applyFill="1" applyBorder="1" applyAlignment="1">
      <alignment vertical="center"/>
    </xf>
    <xf numFmtId="1" fontId="11" fillId="27" borderId="12" xfId="0" applyNumberFormat="1" applyFont="1" applyFill="1" applyBorder="1" applyAlignment="1">
      <alignment vertical="center"/>
    </xf>
    <xf numFmtId="1" fontId="11" fillId="0" borderId="38" xfId="0" applyNumberFormat="1" applyFont="1" applyBorder="1" applyAlignment="1">
      <alignment vertical="center"/>
    </xf>
    <xf numFmtId="1" fontId="10" fillId="27" borderId="12" xfId="0" applyNumberFormat="1" applyFont="1" applyFill="1" applyBorder="1" applyAlignment="1">
      <alignment horizontal="center" vertical="center"/>
    </xf>
    <xf numFmtId="1" fontId="11" fillId="27" borderId="14" xfId="0" applyNumberFormat="1" applyFont="1" applyFill="1" applyBorder="1" applyAlignment="1">
      <alignment vertical="center"/>
    </xf>
    <xf numFmtId="1" fontId="11" fillId="24" borderId="17" xfId="0" applyNumberFormat="1" applyFont="1" applyFill="1" applyBorder="1" applyAlignment="1">
      <alignment vertical="center"/>
    </xf>
    <xf numFmtId="1" fontId="9" fillId="0" borderId="0" xfId="0" applyNumberFormat="1" applyFont="1" applyAlignment="1">
      <alignment vertical="center"/>
    </xf>
    <xf numFmtId="1" fontId="10" fillId="27" borderId="38" xfId="0" applyNumberFormat="1" applyFont="1" applyFill="1" applyBorder="1" applyAlignment="1">
      <alignment horizontal="center" vertical="center" wrapText="1"/>
    </xf>
    <xf numFmtId="2" fontId="11" fillId="0" borderId="43" xfId="0" applyNumberFormat="1" applyFont="1" applyFill="1" applyBorder="1" applyAlignment="1">
      <alignment vertical="center"/>
    </xf>
    <xf numFmtId="2" fontId="11" fillId="0" borderId="16" xfId="0" applyNumberFormat="1" applyFont="1" applyFill="1" applyBorder="1" applyAlignment="1">
      <alignment horizontal="center" vertical="center"/>
    </xf>
    <xf numFmtId="2" fontId="11" fillId="0" borderId="13" xfId="0" applyNumberFormat="1" applyFont="1" applyFill="1" applyBorder="1" applyAlignment="1">
      <alignment horizontal="center" vertical="center"/>
    </xf>
    <xf numFmtId="0" fontId="11" fillId="35" borderId="14" xfId="0" applyFont="1" applyFill="1" applyBorder="1" applyAlignment="1">
      <alignment vertical="center" wrapText="1"/>
    </xf>
    <xf numFmtId="0" fontId="11" fillId="35" borderId="14" xfId="0" applyFont="1" applyFill="1" applyBorder="1" applyAlignment="1">
      <alignment vertical="center"/>
    </xf>
    <xf numFmtId="1" fontId="11" fillId="35" borderId="14" xfId="0" applyNumberFormat="1" applyFont="1" applyFill="1" applyBorder="1" applyAlignment="1">
      <alignment vertical="center"/>
    </xf>
    <xf numFmtId="2" fontId="11" fillId="35" borderId="14" xfId="0" applyNumberFormat="1" applyFont="1" applyFill="1" applyBorder="1" applyAlignment="1">
      <alignment vertical="center"/>
    </xf>
    <xf numFmtId="0" fontId="11" fillId="35" borderId="13" xfId="0" applyFont="1" applyFill="1" applyBorder="1" applyAlignment="1">
      <alignment horizontal="center" vertical="center"/>
    </xf>
    <xf numFmtId="0" fontId="11" fillId="35" borderId="15" xfId="0" applyFont="1" applyFill="1" applyBorder="1" applyAlignment="1">
      <alignment vertical="center" wrapText="1"/>
    </xf>
    <xf numFmtId="0" fontId="11" fillId="35" borderId="16" xfId="0" applyFont="1" applyFill="1" applyBorder="1" applyAlignment="1">
      <alignment horizontal="center" vertical="center"/>
    </xf>
    <xf numFmtId="0" fontId="11" fillId="35" borderId="17" xfId="0" applyFont="1" applyFill="1" applyBorder="1" applyAlignment="1">
      <alignment vertical="center" wrapText="1"/>
    </xf>
    <xf numFmtId="0" fontId="11" fillId="35" borderId="17" xfId="0" applyFont="1" applyFill="1" applyBorder="1" applyAlignment="1">
      <alignment vertical="center"/>
    </xf>
    <xf numFmtId="2" fontId="11" fillId="35" borderId="17" xfId="0" applyNumberFormat="1" applyFont="1" applyFill="1" applyBorder="1" applyAlignment="1">
      <alignment vertical="center"/>
    </xf>
    <xf numFmtId="0" fontId="11" fillId="35" borderId="18" xfId="0" applyFont="1" applyFill="1" applyBorder="1" applyAlignment="1">
      <alignment vertical="center" wrapText="1"/>
    </xf>
    <xf numFmtId="0" fontId="18" fillId="0" borderId="14" xfId="0" applyFont="1" applyFill="1" applyBorder="1" applyAlignment="1">
      <alignment vertical="center" wrapText="1"/>
    </xf>
    <xf numFmtId="0" fontId="18" fillId="0" borderId="14" xfId="1" applyFont="1" applyFill="1" applyBorder="1" applyAlignment="1">
      <alignment vertical="center" wrapText="1"/>
    </xf>
    <xf numFmtId="0" fontId="18" fillId="0" borderId="14" xfId="1" applyFont="1" applyFill="1" applyBorder="1" applyAlignment="1">
      <alignment vertical="center"/>
    </xf>
    <xf numFmtId="0" fontId="18" fillId="0" borderId="17" xfId="0" applyFont="1" applyFill="1" applyBorder="1" applyAlignment="1">
      <alignment vertical="center" wrapText="1"/>
    </xf>
    <xf numFmtId="0" fontId="9" fillId="0" borderId="17" xfId="0" applyFont="1" applyBorder="1" applyAlignment="1">
      <alignment vertical="center" wrapText="1"/>
    </xf>
    <xf numFmtId="1" fontId="11" fillId="27" borderId="20" xfId="0" applyNumberFormat="1" applyFont="1" applyFill="1" applyBorder="1" applyAlignment="1">
      <alignment vertical="center" wrapText="1"/>
    </xf>
    <xf numFmtId="0" fontId="10" fillId="0" borderId="13" xfId="0" applyFont="1" applyFill="1" applyBorder="1" applyAlignment="1">
      <alignment horizontal="center" vertical="center"/>
    </xf>
    <xf numFmtId="0" fontId="10" fillId="0" borderId="14" xfId="0" applyFont="1" applyFill="1" applyBorder="1" applyAlignment="1">
      <alignment vertical="center" wrapText="1"/>
    </xf>
    <xf numFmtId="0" fontId="10" fillId="0" borderId="14" xfId="0" applyFont="1" applyFill="1" applyBorder="1" applyAlignment="1">
      <alignment vertical="center"/>
    </xf>
    <xf numFmtId="1" fontId="10" fillId="0" borderId="14" xfId="0" applyNumberFormat="1" applyFont="1" applyFill="1" applyBorder="1" applyAlignment="1">
      <alignment vertical="center"/>
    </xf>
    <xf numFmtId="2" fontId="10" fillId="0" borderId="14" xfId="0" applyNumberFormat="1" applyFont="1" applyFill="1" applyBorder="1" applyAlignment="1">
      <alignment vertical="center"/>
    </xf>
    <xf numFmtId="0" fontId="10" fillId="0" borderId="15" xfId="0" applyFont="1" applyFill="1" applyBorder="1" applyAlignment="1">
      <alignment vertical="center" wrapText="1"/>
    </xf>
    <xf numFmtId="1" fontId="10" fillId="27" borderId="20" xfId="0" applyNumberFormat="1" applyFont="1" applyFill="1" applyBorder="1" applyAlignment="1">
      <alignment vertical="center" wrapText="1"/>
    </xf>
    <xf numFmtId="1" fontId="9" fillId="0" borderId="14" xfId="0" applyNumberFormat="1" applyFont="1" applyBorder="1"/>
    <xf numFmtId="0" fontId="9" fillId="0" borderId="14" xfId="0" applyFont="1" applyBorder="1"/>
    <xf numFmtId="1" fontId="20" fillId="0" borderId="14" xfId="0" applyNumberFormat="1" applyFont="1" applyBorder="1"/>
    <xf numFmtId="1" fontId="9" fillId="0" borderId="14" xfId="0" applyNumberFormat="1" applyFont="1" applyFill="1" applyBorder="1"/>
    <xf numFmtId="0" fontId="11" fillId="0" borderId="14" xfId="0" applyFont="1" applyBorder="1" applyAlignment="1">
      <alignment vertical="center"/>
    </xf>
    <xf numFmtId="1" fontId="11" fillId="0" borderId="14" xfId="0" applyNumberFormat="1" applyFont="1" applyBorder="1" applyAlignment="1">
      <alignment vertical="center"/>
    </xf>
    <xf numFmtId="2" fontId="11" fillId="0" borderId="14" xfId="0" applyNumberFormat="1"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11" fillId="0" borderId="21" xfId="0" applyFont="1" applyFill="1" applyBorder="1" applyAlignment="1">
      <alignment vertical="center" wrapText="1"/>
    </xf>
    <xf numFmtId="2" fontId="10" fillId="27" borderId="20" xfId="0" applyNumberFormat="1" applyFont="1" applyFill="1" applyBorder="1" applyAlignment="1">
      <alignment vertical="center"/>
    </xf>
    <xf numFmtId="2" fontId="11" fillId="0" borderId="15" xfId="0" applyNumberFormat="1" applyFont="1" applyFill="1" applyBorder="1" applyAlignment="1">
      <alignment vertical="center"/>
    </xf>
    <xf numFmtId="2" fontId="10" fillId="0" borderId="15" xfId="0" applyNumberFormat="1" applyFont="1" applyFill="1" applyBorder="1" applyAlignment="1">
      <alignment vertical="center"/>
    </xf>
    <xf numFmtId="2" fontId="11" fillId="0" borderId="18" xfId="0" applyNumberFormat="1" applyFont="1" applyFill="1" applyBorder="1" applyAlignment="1">
      <alignment vertical="center"/>
    </xf>
    <xf numFmtId="0" fontId="11" fillId="27" borderId="44" xfId="0" applyFont="1" applyFill="1" applyBorder="1" applyAlignment="1">
      <alignment vertical="center" wrapText="1"/>
    </xf>
    <xf numFmtId="0" fontId="10" fillId="27" borderId="36" xfId="0" applyFont="1" applyFill="1" applyBorder="1" applyAlignment="1">
      <alignment vertical="center" wrapText="1"/>
    </xf>
    <xf numFmtId="1" fontId="11" fillId="27" borderId="36" xfId="0" applyNumberFormat="1" applyFont="1" applyFill="1" applyBorder="1" applyAlignment="1">
      <alignment vertical="center"/>
    </xf>
    <xf numFmtId="2" fontId="11" fillId="27" borderId="36" xfId="0" applyNumberFormat="1" applyFont="1" applyFill="1" applyBorder="1" applyAlignment="1">
      <alignment vertical="center"/>
    </xf>
    <xf numFmtId="0" fontId="11" fillId="0" borderId="21" xfId="0" applyFont="1" applyBorder="1" applyAlignment="1">
      <alignment vertical="center" wrapText="1"/>
    </xf>
    <xf numFmtId="0" fontId="11" fillId="0" borderId="13" xfId="0" applyFont="1" applyBorder="1" applyAlignment="1">
      <alignment horizontal="center" vertical="center"/>
    </xf>
    <xf numFmtId="0" fontId="10" fillId="27" borderId="45" xfId="0" applyFont="1" applyFill="1" applyBorder="1" applyAlignment="1">
      <alignment horizontal="center" vertical="center"/>
    </xf>
    <xf numFmtId="0" fontId="43" fillId="0" borderId="14" xfId="0" applyFont="1" applyBorder="1" applyAlignment="1">
      <alignment horizontal="left" readingOrder="1"/>
    </xf>
    <xf numFmtId="0" fontId="43" fillId="0" borderId="17" xfId="0" applyFont="1" applyBorder="1" applyAlignment="1">
      <alignment horizontal="left" readingOrder="1"/>
    </xf>
    <xf numFmtId="1" fontId="20" fillId="0" borderId="21" xfId="0" applyNumberFormat="1" applyFont="1" applyBorder="1"/>
    <xf numFmtId="1" fontId="9" fillId="0" borderId="21" xfId="0" applyNumberFormat="1" applyFont="1" applyFill="1" applyBorder="1"/>
    <xf numFmtId="0" fontId="11" fillId="0" borderId="13" xfId="0" applyFont="1" applyFill="1" applyBorder="1" applyAlignment="1">
      <alignment vertical="center" wrapText="1"/>
    </xf>
    <xf numFmtId="0" fontId="10" fillId="0" borderId="13" xfId="0" applyFont="1" applyFill="1" applyBorder="1" applyAlignment="1">
      <alignment vertical="center" wrapText="1"/>
    </xf>
    <xf numFmtId="0" fontId="11" fillId="0" borderId="16" xfId="0" applyFont="1" applyFill="1" applyBorder="1" applyAlignment="1">
      <alignment vertical="center" wrapText="1"/>
    </xf>
    <xf numFmtId="1" fontId="20" fillId="0" borderId="11" xfId="0" applyNumberFormat="1" applyFont="1" applyFill="1" applyBorder="1"/>
    <xf numFmtId="1" fontId="20" fillId="0" borderId="12" xfId="0" applyNumberFormat="1" applyFont="1" applyBorder="1"/>
    <xf numFmtId="1" fontId="20" fillId="0" borderId="20" xfId="0" applyNumberFormat="1" applyFont="1" applyBorder="1"/>
    <xf numFmtId="1" fontId="20" fillId="0" borderId="13" xfId="0" applyNumberFormat="1" applyFont="1" applyBorder="1"/>
    <xf numFmtId="1" fontId="20" fillId="0" borderId="15" xfId="0" applyNumberFormat="1" applyFont="1" applyBorder="1"/>
    <xf numFmtId="1" fontId="9" fillId="0" borderId="13" xfId="0" applyNumberFormat="1" applyFont="1" applyFill="1" applyBorder="1"/>
    <xf numFmtId="1" fontId="9" fillId="0" borderId="15" xfId="0" applyNumberFormat="1" applyFont="1" applyBorder="1"/>
    <xf numFmtId="0" fontId="9" fillId="0" borderId="13" xfId="0" applyFont="1" applyBorder="1"/>
    <xf numFmtId="1" fontId="9" fillId="0" borderId="16" xfId="0" applyNumberFormat="1" applyFont="1" applyFill="1" applyBorder="1"/>
    <xf numFmtId="1" fontId="9" fillId="0" borderId="17" xfId="0" applyNumberFormat="1" applyFont="1" applyBorder="1"/>
    <xf numFmtId="1" fontId="9" fillId="0" borderId="18" xfId="0" applyNumberFormat="1" applyFont="1" applyBorder="1"/>
    <xf numFmtId="0" fontId="9" fillId="0" borderId="15" xfId="0" applyFont="1" applyBorder="1"/>
    <xf numFmtId="1" fontId="9" fillId="0" borderId="17" xfId="0" applyNumberFormat="1" applyFont="1" applyFill="1" applyBorder="1"/>
    <xf numFmtId="0" fontId="10" fillId="24" borderId="46" xfId="0" applyFont="1" applyFill="1" applyBorder="1" applyAlignment="1">
      <alignment horizontal="center" vertical="center" wrapText="1"/>
    </xf>
    <xf numFmtId="0" fontId="10" fillId="27" borderId="47" xfId="0" applyFont="1" applyFill="1" applyBorder="1" applyAlignment="1">
      <alignment horizontal="center" vertical="center" wrapText="1"/>
    </xf>
    <xf numFmtId="2" fontId="10" fillId="27" borderId="48" xfId="0" applyNumberFormat="1" applyFont="1" applyFill="1" applyBorder="1" applyAlignment="1">
      <alignment vertical="center"/>
    </xf>
    <xf numFmtId="2" fontId="11" fillId="0" borderId="49" xfId="0" applyNumberFormat="1" applyFont="1" applyFill="1" applyBorder="1" applyAlignment="1">
      <alignment vertical="center"/>
    </xf>
    <xf numFmtId="2" fontId="10" fillId="0" borderId="49" xfId="0" applyNumberFormat="1" applyFont="1" applyFill="1" applyBorder="1" applyAlignment="1">
      <alignment vertical="center"/>
    </xf>
    <xf numFmtId="2" fontId="11" fillId="0" borderId="50" xfId="0" applyNumberFormat="1" applyFont="1" applyFill="1" applyBorder="1" applyAlignment="1">
      <alignment vertical="center"/>
    </xf>
    <xf numFmtId="2" fontId="10" fillId="27" borderId="48" xfId="0" applyNumberFormat="1" applyFont="1" applyFill="1" applyBorder="1" applyAlignment="1">
      <alignment vertical="center" wrapText="1"/>
    </xf>
    <xf numFmtId="2" fontId="11" fillId="35" borderId="49" xfId="0" applyNumberFormat="1" applyFont="1" applyFill="1" applyBorder="1" applyAlignment="1">
      <alignment vertical="center"/>
    </xf>
    <xf numFmtId="2" fontId="11" fillId="35" borderId="50" xfId="0" applyNumberFormat="1" applyFont="1" applyFill="1" applyBorder="1" applyAlignment="1">
      <alignment vertical="center"/>
    </xf>
    <xf numFmtId="2" fontId="10" fillId="27" borderId="51" xfId="0" applyNumberFormat="1" applyFont="1" applyFill="1" applyBorder="1" applyAlignment="1">
      <alignment vertical="center"/>
    </xf>
    <xf numFmtId="2" fontId="11" fillId="0" borderId="49" xfId="0" applyNumberFormat="1" applyFont="1" applyBorder="1" applyAlignment="1">
      <alignment vertical="center"/>
    </xf>
    <xf numFmtId="0" fontId="11" fillId="27" borderId="35" xfId="0" applyFont="1" applyFill="1" applyBorder="1" applyAlignment="1">
      <alignment vertical="center" wrapText="1"/>
    </xf>
    <xf numFmtId="0" fontId="11" fillId="0" borderId="11" xfId="0" applyFont="1" applyFill="1" applyBorder="1" applyAlignment="1">
      <alignment vertical="center" wrapText="1"/>
    </xf>
    <xf numFmtId="0" fontId="11" fillId="0" borderId="20" xfId="0" applyFont="1" applyFill="1" applyBorder="1" applyAlignment="1">
      <alignment vertical="center" wrapText="1"/>
    </xf>
    <xf numFmtId="1" fontId="9" fillId="0" borderId="43" xfId="0" applyNumberFormat="1" applyFont="1" applyBorder="1"/>
    <xf numFmtId="0" fontId="9" fillId="0" borderId="43" xfId="0" applyFont="1" applyBorder="1"/>
    <xf numFmtId="0" fontId="11" fillId="27" borderId="36" xfId="0" applyFont="1" applyFill="1" applyBorder="1" applyAlignment="1">
      <alignment vertical="center" wrapText="1"/>
    </xf>
    <xf numFmtId="1" fontId="11" fillId="27" borderId="35" xfId="0" applyNumberFormat="1" applyFont="1" applyFill="1" applyBorder="1" applyAlignment="1">
      <alignment vertical="center" wrapText="1"/>
    </xf>
    <xf numFmtId="1" fontId="11" fillId="27" borderId="36" xfId="0" applyNumberFormat="1" applyFont="1" applyFill="1" applyBorder="1" applyAlignment="1">
      <alignment vertical="center" wrapText="1"/>
    </xf>
    <xf numFmtId="1" fontId="11" fillId="27" borderId="29" xfId="0" applyNumberFormat="1" applyFont="1" applyFill="1" applyBorder="1" applyAlignment="1">
      <alignment vertical="center" wrapText="1"/>
    </xf>
    <xf numFmtId="0" fontId="11" fillId="27" borderId="11" xfId="0" applyFont="1" applyFill="1" applyBorder="1" applyAlignment="1">
      <alignment vertical="center" wrapText="1"/>
    </xf>
    <xf numFmtId="1" fontId="11" fillId="27" borderId="12" xfId="0" applyNumberFormat="1" applyFont="1" applyFill="1" applyBorder="1" applyAlignment="1">
      <alignment vertical="center" wrapText="1"/>
    </xf>
    <xf numFmtId="1" fontId="11" fillId="27" borderId="44" xfId="0" applyNumberFormat="1" applyFont="1" applyFill="1" applyBorder="1" applyAlignment="1">
      <alignment vertical="center" wrapText="1"/>
    </xf>
    <xf numFmtId="1" fontId="9" fillId="0" borderId="21" xfId="0" applyNumberFormat="1" applyFont="1" applyBorder="1"/>
    <xf numFmtId="2" fontId="10" fillId="0" borderId="21" xfId="0" applyNumberFormat="1" applyFont="1" applyFill="1" applyBorder="1" applyAlignment="1">
      <alignment vertical="center"/>
    </xf>
    <xf numFmtId="1" fontId="9" fillId="0" borderId="22" xfId="0" applyNumberFormat="1" applyFont="1" applyBorder="1"/>
    <xf numFmtId="1" fontId="10" fillId="27" borderId="12" xfId="0" applyNumberFormat="1" applyFont="1" applyFill="1" applyBorder="1" applyAlignment="1">
      <alignment vertical="center" wrapText="1"/>
    </xf>
    <xf numFmtId="1" fontId="10" fillId="27" borderId="44" xfId="0" applyNumberFormat="1" applyFont="1" applyFill="1" applyBorder="1" applyAlignment="1">
      <alignment vertical="center" wrapText="1"/>
    </xf>
    <xf numFmtId="1" fontId="9" fillId="0" borderId="22" xfId="0" applyNumberFormat="1" applyFont="1" applyFill="1" applyBorder="1"/>
    <xf numFmtId="0" fontId="11" fillId="35" borderId="13" xfId="0" applyFont="1" applyFill="1" applyBorder="1" applyAlignment="1">
      <alignment vertical="center" wrapText="1"/>
    </xf>
    <xf numFmtId="0" fontId="11" fillId="35" borderId="16" xfId="0" applyFont="1" applyFill="1" applyBorder="1" applyAlignment="1">
      <alignment vertical="center" wrapText="1"/>
    </xf>
    <xf numFmtId="1" fontId="11" fillId="27" borderId="39" xfId="0" applyNumberFormat="1" applyFont="1" applyFill="1" applyBorder="1" applyAlignment="1">
      <alignment vertical="center" wrapText="1"/>
    </xf>
    <xf numFmtId="0" fontId="11" fillId="0" borderId="13" xfId="0" applyFont="1" applyBorder="1" applyAlignment="1">
      <alignment vertical="center" wrapText="1"/>
    </xf>
    <xf numFmtId="2" fontId="10" fillId="27" borderId="29" xfId="0" applyNumberFormat="1" applyFont="1" applyFill="1" applyBorder="1" applyAlignment="1">
      <alignment vertical="center"/>
    </xf>
    <xf numFmtId="2" fontId="10" fillId="27" borderId="39" xfId="0" applyNumberFormat="1" applyFont="1" applyFill="1" applyBorder="1" applyAlignment="1">
      <alignment vertical="center"/>
    </xf>
    <xf numFmtId="0" fontId="11" fillId="0" borderId="0" xfId="0" applyFont="1" applyBorder="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vertical="center"/>
    </xf>
    <xf numFmtId="1" fontId="11" fillId="0" borderId="0" xfId="0" applyNumberFormat="1" applyFont="1" applyBorder="1" applyAlignment="1">
      <alignment vertical="center"/>
    </xf>
    <xf numFmtId="2" fontId="11" fillId="0" borderId="0" xfId="0" applyNumberFormat="1" applyFont="1" applyBorder="1" applyAlignment="1">
      <alignment vertical="center"/>
    </xf>
    <xf numFmtId="1" fontId="9" fillId="0" borderId="0" xfId="0" applyNumberFormat="1" applyFont="1" applyBorder="1"/>
    <xf numFmtId="0" fontId="9" fillId="0" borderId="0" xfId="0" applyFont="1" applyBorder="1"/>
    <xf numFmtId="0" fontId="11" fillId="0" borderId="52" xfId="0" applyFont="1" applyBorder="1" applyAlignment="1">
      <alignment horizontal="center" vertical="center"/>
    </xf>
    <xf numFmtId="0" fontId="11" fillId="0" borderId="43" xfId="0" applyFont="1" applyBorder="1" applyAlignment="1">
      <alignment vertical="center" wrapText="1"/>
    </xf>
    <xf numFmtId="0" fontId="11" fillId="0" borderId="43" xfId="0" applyFont="1" applyBorder="1" applyAlignment="1">
      <alignment vertical="center"/>
    </xf>
    <xf numFmtId="1" fontId="11" fillId="0" borderId="43" xfId="0" applyNumberFormat="1" applyFont="1" applyBorder="1" applyAlignment="1">
      <alignment vertical="center"/>
    </xf>
    <xf numFmtId="2" fontId="11" fillId="0" borderId="43" xfId="0" applyNumberFormat="1" applyFont="1" applyBorder="1" applyAlignment="1">
      <alignment vertical="center"/>
    </xf>
    <xf numFmtId="2" fontId="11" fillId="0" borderId="53" xfId="0" applyNumberFormat="1" applyFont="1" applyBorder="1" applyAlignment="1">
      <alignment vertical="center"/>
    </xf>
    <xf numFmtId="0" fontId="11" fillId="0" borderId="52" xfId="0" applyFont="1" applyBorder="1" applyAlignment="1">
      <alignment vertical="center" wrapText="1"/>
    </xf>
    <xf numFmtId="0" fontId="11" fillId="0" borderId="54" xfId="0" applyFont="1" applyBorder="1" applyAlignment="1">
      <alignment vertical="center" wrapText="1"/>
    </xf>
    <xf numFmtId="1" fontId="9" fillId="0" borderId="55" xfId="0" applyNumberFormat="1" applyFont="1" applyBorder="1"/>
    <xf numFmtId="1" fontId="9" fillId="0" borderId="54" xfId="0" applyNumberFormat="1" applyFont="1" applyBorder="1"/>
    <xf numFmtId="0" fontId="10" fillId="24" borderId="39" xfId="0" applyFont="1" applyFill="1" applyBorder="1" applyAlignment="1">
      <alignment horizontal="center" vertical="center" wrapText="1"/>
    </xf>
    <xf numFmtId="0" fontId="10" fillId="27" borderId="35" xfId="0" applyFont="1" applyFill="1" applyBorder="1" applyAlignment="1">
      <alignment horizontal="center" vertical="center" wrapText="1"/>
    </xf>
    <xf numFmtId="0" fontId="10" fillId="27" borderId="36" xfId="0" applyFont="1" applyFill="1" applyBorder="1" applyAlignment="1">
      <alignment horizontal="center" vertical="center"/>
    </xf>
    <xf numFmtId="1" fontId="10" fillId="27" borderId="36" xfId="0" applyNumberFormat="1" applyFont="1" applyFill="1" applyBorder="1" applyAlignment="1">
      <alignment horizontal="center" vertical="center"/>
    </xf>
    <xf numFmtId="0" fontId="10" fillId="27" borderId="36" xfId="0" applyFont="1" applyFill="1" applyBorder="1" applyAlignment="1">
      <alignment vertical="center"/>
    </xf>
    <xf numFmtId="0" fontId="11" fillId="27" borderId="39" xfId="0" applyFont="1" applyFill="1" applyBorder="1" applyAlignment="1">
      <alignment vertical="center" wrapText="1"/>
    </xf>
    <xf numFmtId="0" fontId="10" fillId="27" borderId="29" xfId="0" applyFont="1" applyFill="1" applyBorder="1" applyAlignment="1">
      <alignment vertical="center" wrapText="1"/>
    </xf>
    <xf numFmtId="0" fontId="11" fillId="0" borderId="22" xfId="0" applyFont="1" applyFill="1" applyBorder="1" applyAlignment="1">
      <alignment vertical="center" wrapText="1"/>
    </xf>
    <xf numFmtId="0" fontId="11" fillId="27" borderId="36" xfId="0" applyFont="1" applyFill="1" applyBorder="1" applyAlignment="1">
      <alignment horizontal="left" vertical="center" wrapText="1"/>
    </xf>
    <xf numFmtId="2" fontId="11" fillId="27" borderId="39" xfId="0" applyNumberFormat="1" applyFont="1" applyFill="1" applyBorder="1" applyAlignment="1">
      <alignment vertical="center" wrapText="1"/>
    </xf>
    <xf numFmtId="0" fontId="10" fillId="0" borderId="38" xfId="0" applyFont="1" applyBorder="1" applyAlignment="1">
      <alignment vertical="center"/>
    </xf>
    <xf numFmtId="0" fontId="11" fillId="0" borderId="47" xfId="0" applyFont="1" applyBorder="1" applyAlignment="1">
      <alignment vertical="center"/>
    </xf>
    <xf numFmtId="1" fontId="9" fillId="0" borderId="38" xfId="0" applyNumberFormat="1" applyFont="1" applyBorder="1"/>
    <xf numFmtId="0" fontId="9" fillId="0" borderId="38" xfId="0" applyFont="1" applyBorder="1"/>
    <xf numFmtId="1" fontId="9" fillId="0" borderId="12" xfId="0" applyNumberFormat="1" applyFont="1" applyBorder="1"/>
    <xf numFmtId="0" fontId="9" fillId="0" borderId="20" xfId="0" applyFont="1" applyBorder="1"/>
    <xf numFmtId="2" fontId="10" fillId="24" borderId="18" xfId="0" applyNumberFormat="1" applyFont="1" applyFill="1" applyBorder="1" applyAlignment="1">
      <alignment vertical="center"/>
    </xf>
    <xf numFmtId="1" fontId="9" fillId="0" borderId="44" xfId="0" applyNumberFormat="1" applyFont="1" applyBorder="1"/>
    <xf numFmtId="2" fontId="10" fillId="24" borderId="22" xfId="0" applyNumberFormat="1" applyFont="1" applyFill="1" applyBorder="1" applyAlignment="1">
      <alignment vertical="center"/>
    </xf>
    <xf numFmtId="2" fontId="11" fillId="0" borderId="20" xfId="0" applyNumberFormat="1" applyFont="1" applyBorder="1" applyAlignment="1">
      <alignment vertical="center" wrapText="1"/>
    </xf>
    <xf numFmtId="0" fontId="11" fillId="0" borderId="44" xfId="0" applyFont="1" applyBorder="1" applyAlignment="1">
      <alignment vertical="center" wrapText="1"/>
    </xf>
    <xf numFmtId="0" fontId="11" fillId="24" borderId="22" xfId="0" applyFont="1" applyFill="1" applyBorder="1" applyAlignment="1">
      <alignment vertical="center" wrapText="1"/>
    </xf>
    <xf numFmtId="2" fontId="10" fillId="27" borderId="15" xfId="0" applyNumberFormat="1" applyFont="1" applyFill="1" applyBorder="1" applyAlignment="1">
      <alignment vertical="center"/>
    </xf>
    <xf numFmtId="0" fontId="48" fillId="37" borderId="14" xfId="0" applyFont="1" applyFill="1" applyBorder="1" applyAlignment="1">
      <alignment vertical="top"/>
    </xf>
    <xf numFmtId="0" fontId="49" fillId="0" borderId="0" xfId="0" applyFont="1" applyAlignment="1">
      <alignment vertical="top"/>
    </xf>
    <xf numFmtId="0" fontId="50" fillId="38" borderId="14" xfId="0" applyFont="1" applyFill="1" applyBorder="1" applyAlignment="1">
      <alignment horizontal="center" vertical="top" wrapText="1"/>
    </xf>
    <xf numFmtId="0" fontId="51" fillId="38" borderId="14" xfId="0" applyFont="1" applyFill="1" applyBorder="1" applyAlignment="1">
      <alignment vertical="top" wrapText="1"/>
    </xf>
    <xf numFmtId="0" fontId="50" fillId="0" borderId="14" xfId="0" applyFont="1" applyBorder="1" applyAlignment="1">
      <alignment horizontal="center" vertical="top" wrapText="1"/>
    </xf>
    <xf numFmtId="0" fontId="50" fillId="0" borderId="14" xfId="0" applyFont="1" applyBorder="1" applyAlignment="1">
      <alignment vertical="top" wrapText="1"/>
    </xf>
    <xf numFmtId="0" fontId="51" fillId="38" borderId="14" xfId="0" applyFont="1" applyFill="1" applyBorder="1" applyAlignment="1">
      <alignment horizontal="center" vertical="top" wrapText="1"/>
    </xf>
    <xf numFmtId="0" fontId="52" fillId="0" borderId="14" xfId="1" applyFont="1" applyFill="1" applyBorder="1" applyAlignment="1" applyProtection="1">
      <alignment horizontal="left" vertical="top" wrapText="1"/>
      <protection locked="0"/>
    </xf>
    <xf numFmtId="0" fontId="52" fillId="39" borderId="0" xfId="0" applyFont="1" applyFill="1" applyAlignment="1" applyProtection="1">
      <alignment horizontal="left" vertical="top" wrapText="1"/>
    </xf>
    <xf numFmtId="0" fontId="52" fillId="0" borderId="14" xfId="0" applyFont="1" applyBorder="1" applyAlignment="1" applyProtection="1">
      <alignment horizontal="left" vertical="top"/>
    </xf>
    <xf numFmtId="0" fontId="52" fillId="0" borderId="14" xfId="0" applyFont="1" applyFill="1" applyBorder="1" applyAlignment="1" applyProtection="1">
      <alignment horizontal="left" vertical="top" wrapText="1"/>
    </xf>
    <xf numFmtId="2" fontId="52" fillId="0" borderId="14" xfId="303" applyNumberFormat="1" applyFont="1" applyFill="1" applyBorder="1" applyAlignment="1" applyProtection="1">
      <alignment horizontal="left" vertical="top"/>
      <protection locked="0"/>
    </xf>
    <xf numFmtId="0" fontId="52" fillId="39" borderId="0" xfId="0" applyFont="1" applyFill="1" applyAlignment="1" applyProtection="1">
      <alignment horizontal="left" vertical="top"/>
    </xf>
    <xf numFmtId="2" fontId="52" fillId="0" borderId="14" xfId="303" applyNumberFormat="1" applyFont="1" applyBorder="1" applyAlignment="1" applyProtection="1">
      <alignment horizontal="left" vertical="top"/>
      <protection locked="0"/>
    </xf>
    <xf numFmtId="0" fontId="52" fillId="39" borderId="14" xfId="0" applyFont="1" applyFill="1" applyBorder="1" applyAlignment="1" applyProtection="1">
      <alignment horizontal="left" vertical="top" wrapText="1"/>
    </xf>
    <xf numFmtId="0" fontId="52" fillId="39" borderId="0" xfId="0" applyFont="1" applyFill="1" applyBorder="1" applyAlignment="1" applyProtection="1">
      <alignment horizontal="left" vertical="top" wrapText="1"/>
    </xf>
    <xf numFmtId="0" fontId="47" fillId="40" borderId="14" xfId="0" applyFont="1" applyFill="1" applyBorder="1" applyAlignment="1" applyProtection="1">
      <alignment horizontal="left" vertical="top" wrapText="1"/>
    </xf>
    <xf numFmtId="0" fontId="52" fillId="39" borderId="0" xfId="1" applyFont="1" applyFill="1" applyAlignment="1" applyProtection="1">
      <alignment horizontal="left" vertical="top" wrapText="1"/>
      <protection locked="0"/>
    </xf>
    <xf numFmtId="0" fontId="52" fillId="0" borderId="0" xfId="1" applyFont="1" applyAlignment="1" applyProtection="1">
      <alignment horizontal="left" vertical="top" wrapText="1"/>
      <protection locked="0"/>
    </xf>
    <xf numFmtId="0" fontId="52" fillId="0" borderId="14" xfId="0" applyFont="1" applyBorder="1" applyAlignment="1" applyProtection="1">
      <alignment horizontal="left" vertical="top" wrapText="1"/>
      <protection locked="0"/>
    </xf>
    <xf numFmtId="0" fontId="53" fillId="0" borderId="0" xfId="1" applyFont="1" applyFill="1" applyAlignment="1" applyProtection="1">
      <alignment horizontal="left" vertical="top" wrapText="1"/>
      <protection locked="0"/>
    </xf>
    <xf numFmtId="0" fontId="52" fillId="39" borderId="14" xfId="1" applyFont="1" applyFill="1" applyBorder="1" applyAlignment="1" applyProtection="1">
      <alignment horizontal="left" vertical="top" wrapText="1"/>
      <protection locked="0"/>
    </xf>
    <xf numFmtId="2" fontId="52" fillId="0" borderId="14" xfId="303" applyNumberFormat="1" applyFont="1" applyBorder="1" applyAlignment="1" applyProtection="1">
      <alignment horizontal="left" vertical="top" wrapText="1"/>
      <protection locked="0"/>
    </xf>
    <xf numFmtId="0" fontId="47" fillId="40" borderId="17"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left" vertical="top" wrapText="1"/>
      <protection locked="0"/>
    </xf>
    <xf numFmtId="0" fontId="52" fillId="0" borderId="13" xfId="1" applyFont="1" applyFill="1" applyBorder="1" applyAlignment="1" applyProtection="1">
      <alignment horizontal="left" vertical="top" wrapText="1"/>
      <protection locked="0"/>
    </xf>
    <xf numFmtId="0" fontId="47" fillId="40" borderId="16" xfId="1" applyFont="1" applyFill="1" applyBorder="1" applyAlignment="1" applyProtection="1">
      <alignment horizontal="left" vertical="top" wrapText="1"/>
      <protection locked="0"/>
    </xf>
    <xf numFmtId="2" fontId="47" fillId="40" borderId="18" xfId="1" applyNumberFormat="1" applyFont="1" applyFill="1" applyBorder="1" applyAlignment="1" applyProtection="1">
      <alignment horizontal="left" vertical="top" wrapText="1"/>
      <protection locked="0"/>
    </xf>
    <xf numFmtId="0" fontId="52" fillId="0" borderId="0" xfId="1" applyFont="1" applyAlignment="1" applyProtection="1">
      <alignment horizontal="center" vertical="top" wrapText="1"/>
      <protection locked="0"/>
    </xf>
    <xf numFmtId="0" fontId="54" fillId="0" borderId="14" xfId="1" applyFont="1" applyFill="1" applyBorder="1" applyAlignment="1" applyProtection="1">
      <alignment horizontal="center" vertical="top" wrapText="1"/>
      <protection locked="0"/>
    </xf>
    <xf numFmtId="1" fontId="52" fillId="0" borderId="14" xfId="303" applyNumberFormat="1" applyFont="1" applyFill="1" applyBorder="1" applyAlignment="1" applyProtection="1">
      <alignment horizontal="center" vertical="top" wrapText="1"/>
      <protection locked="0"/>
    </xf>
    <xf numFmtId="0" fontId="52" fillId="0" borderId="0" xfId="1" applyFont="1" applyAlignment="1" applyProtection="1">
      <alignment vertical="top" wrapText="1"/>
      <protection locked="0"/>
    </xf>
    <xf numFmtId="2" fontId="52" fillId="0" borderId="14" xfId="303" applyNumberFormat="1" applyFont="1" applyBorder="1" applyAlignment="1" applyProtection="1">
      <alignment vertical="top" wrapText="1"/>
      <protection locked="0"/>
    </xf>
    <xf numFmtId="0" fontId="52" fillId="0" borderId="0" xfId="1" applyFont="1" applyFill="1" applyAlignment="1" applyProtection="1">
      <alignment vertical="top" wrapText="1"/>
      <protection locked="0"/>
    </xf>
    <xf numFmtId="1" fontId="52" fillId="0" borderId="14" xfId="303" applyNumberFormat="1" applyFont="1" applyBorder="1" applyAlignment="1" applyProtection="1">
      <alignment vertical="top" wrapText="1"/>
      <protection locked="0"/>
    </xf>
    <xf numFmtId="0" fontId="54" fillId="0" borderId="0" xfId="1" applyFont="1" applyFill="1" applyAlignment="1" applyProtection="1">
      <alignment vertical="top" wrapText="1"/>
      <protection locked="0"/>
    </xf>
    <xf numFmtId="0" fontId="54" fillId="0" borderId="0" xfId="1" applyFont="1" applyAlignment="1" applyProtection="1">
      <alignment vertical="top" wrapText="1"/>
      <protection locked="0"/>
    </xf>
    <xf numFmtId="0" fontId="54" fillId="38" borderId="14" xfId="1" applyFont="1" applyFill="1" applyBorder="1" applyAlignment="1" applyProtection="1">
      <alignment horizontal="left" vertical="top" wrapText="1"/>
      <protection locked="0"/>
    </xf>
    <xf numFmtId="1" fontId="54" fillId="38" borderId="14" xfId="303" applyNumberFormat="1" applyFont="1" applyFill="1" applyBorder="1" applyAlignment="1" applyProtection="1">
      <alignment vertical="top" wrapText="1"/>
      <protection locked="0"/>
    </xf>
    <xf numFmtId="2" fontId="54" fillId="38" borderId="14" xfId="303" applyNumberFormat="1" applyFont="1" applyFill="1" applyBorder="1" applyAlignment="1" applyProtection="1">
      <alignment vertical="top" wrapText="1"/>
      <protection locked="0"/>
    </xf>
    <xf numFmtId="0" fontId="54" fillId="41" borderId="14" xfId="1" applyFont="1" applyFill="1" applyBorder="1" applyAlignment="1" applyProtection="1">
      <alignment horizontal="center" vertical="top" wrapText="1"/>
      <protection locked="0"/>
    </xf>
    <xf numFmtId="0" fontId="47" fillId="42" borderId="14" xfId="1" applyNumberFormat="1" applyFont="1" applyFill="1" applyBorder="1" applyAlignment="1" applyProtection="1">
      <alignment horizontal="left" vertical="top" wrapText="1"/>
      <protection locked="0"/>
    </xf>
    <xf numFmtId="0" fontId="47" fillId="42" borderId="14" xfId="1" applyNumberFormat="1" applyFont="1" applyFill="1" applyBorder="1" applyAlignment="1" applyProtection="1">
      <alignment horizontal="center" vertical="top" wrapText="1"/>
      <protection locked="0"/>
    </xf>
    <xf numFmtId="0" fontId="47" fillId="42" borderId="14" xfId="1" applyFont="1" applyFill="1" applyBorder="1" applyAlignment="1" applyProtection="1">
      <alignment horizontal="center" vertical="top" wrapText="1"/>
      <protection locked="0"/>
    </xf>
    <xf numFmtId="168" fontId="47" fillId="42" borderId="14" xfId="303" applyNumberFormat="1" applyFont="1" applyFill="1" applyBorder="1" applyAlignment="1" applyProtection="1">
      <alignment horizontal="center" vertical="top" wrapText="1"/>
      <protection locked="0"/>
    </xf>
    <xf numFmtId="0" fontId="54" fillId="38" borderId="14" xfId="1" applyFont="1" applyFill="1" applyBorder="1" applyAlignment="1" applyProtection="1">
      <alignment horizontal="center" vertical="top" wrapText="1"/>
      <protection locked="0"/>
    </xf>
    <xf numFmtId="1" fontId="54" fillId="38" borderId="14" xfId="303" applyNumberFormat="1" applyFont="1" applyFill="1" applyBorder="1" applyAlignment="1" applyProtection="1">
      <alignment horizontal="center" vertical="top" wrapText="1"/>
      <protection locked="0"/>
    </xf>
    <xf numFmtId="2" fontId="54" fillId="38" borderId="14" xfId="303" applyNumberFormat="1" applyFont="1" applyFill="1" applyBorder="1" applyAlignment="1" applyProtection="1">
      <alignment horizontal="center" vertical="top" wrapText="1"/>
      <protection locked="0"/>
    </xf>
    <xf numFmtId="0" fontId="47" fillId="42" borderId="14" xfId="1" applyFont="1" applyFill="1" applyBorder="1" applyAlignment="1" applyProtection="1">
      <alignment horizontal="left" vertical="top" wrapText="1"/>
      <protection locked="0"/>
    </xf>
    <xf numFmtId="0" fontId="47" fillId="42" borderId="13" xfId="1" applyNumberFormat="1" applyFont="1" applyFill="1" applyBorder="1" applyAlignment="1" applyProtection="1">
      <alignment horizontal="left" vertical="top" wrapText="1"/>
      <protection locked="0"/>
    </xf>
    <xf numFmtId="0" fontId="54" fillId="38" borderId="13" xfId="1" applyFont="1" applyFill="1" applyBorder="1" applyAlignment="1" applyProtection="1">
      <alignment horizontal="left" vertical="top" wrapText="1"/>
      <protection locked="0"/>
    </xf>
    <xf numFmtId="0" fontId="47" fillId="42" borderId="13" xfId="1" applyFont="1" applyFill="1" applyBorder="1" applyAlignment="1" applyProtection="1">
      <alignment horizontal="left" vertical="top" wrapText="1"/>
      <protection locked="0"/>
    </xf>
    <xf numFmtId="168" fontId="52" fillId="0" borderId="14" xfId="314" applyNumberFormat="1" applyFont="1" applyFill="1" applyBorder="1" applyAlignment="1" applyProtection="1">
      <alignment horizontal="left" vertical="top" wrapText="1"/>
      <protection locked="0"/>
    </xf>
    <xf numFmtId="0" fontId="52" fillId="0" borderId="14" xfId="1" applyFont="1" applyFill="1" applyBorder="1" applyAlignment="1">
      <alignment horizontal="left" vertical="top" wrapText="1"/>
    </xf>
    <xf numFmtId="2" fontId="52" fillId="0" borderId="14" xfId="303" applyNumberFormat="1" applyFont="1" applyFill="1" applyBorder="1" applyAlignment="1">
      <alignment horizontal="left" vertical="top" wrapText="1"/>
    </xf>
    <xf numFmtId="2" fontId="52" fillId="0" borderId="14" xfId="1" applyNumberFormat="1" applyFont="1" applyFill="1" applyBorder="1" applyAlignment="1" applyProtection="1">
      <alignment horizontal="left" vertical="top" wrapText="1"/>
      <protection locked="0"/>
    </xf>
    <xf numFmtId="2" fontId="54" fillId="0" borderId="14" xfId="314" applyNumberFormat="1" applyFont="1" applyBorder="1" applyAlignment="1" applyProtection="1">
      <alignment horizontal="left" vertical="top" wrapText="1"/>
      <protection locked="0"/>
    </xf>
    <xf numFmtId="168" fontId="54" fillId="38" borderId="14" xfId="314" applyNumberFormat="1" applyFont="1" applyFill="1" applyBorder="1" applyAlignment="1" applyProtection="1">
      <alignment horizontal="left" vertical="top" wrapText="1"/>
      <protection locked="0"/>
    </xf>
    <xf numFmtId="168" fontId="54" fillId="41" borderId="14" xfId="314" applyNumberFormat="1" applyFont="1" applyFill="1" applyBorder="1" applyAlignment="1" applyProtection="1">
      <alignment horizontal="left" vertical="top" wrapText="1"/>
      <protection locked="0"/>
    </xf>
    <xf numFmtId="168" fontId="54" fillId="41" borderId="14" xfId="314" applyNumberFormat="1" applyFont="1" applyFill="1" applyBorder="1" applyAlignment="1" applyProtection="1">
      <alignment horizontal="center" vertical="top" wrapText="1"/>
      <protection locked="0"/>
    </xf>
    <xf numFmtId="168" fontId="47" fillId="42" borderId="14" xfId="314" applyNumberFormat="1" applyFont="1" applyFill="1" applyBorder="1" applyAlignment="1" applyProtection="1">
      <alignment horizontal="left" vertical="top" wrapText="1"/>
      <protection locked="0"/>
    </xf>
    <xf numFmtId="2" fontId="47" fillId="42" borderId="14" xfId="314" applyNumberFormat="1" applyFont="1" applyFill="1" applyBorder="1" applyAlignment="1" applyProtection="1">
      <alignment horizontal="left" vertical="top" wrapText="1"/>
      <protection locked="0"/>
    </xf>
    <xf numFmtId="0" fontId="47" fillId="43" borderId="14" xfId="1" applyFont="1" applyFill="1" applyBorder="1" applyAlignment="1" applyProtection="1">
      <alignment horizontal="left" vertical="top" wrapText="1"/>
      <protection locked="0"/>
    </xf>
    <xf numFmtId="168" fontId="47" fillId="43" borderId="14" xfId="314" applyNumberFormat="1" applyFont="1" applyFill="1" applyBorder="1" applyAlignment="1" applyProtection="1">
      <alignment horizontal="left" vertical="top" wrapText="1"/>
      <protection locked="0"/>
    </xf>
    <xf numFmtId="168" fontId="52" fillId="39" borderId="14" xfId="314" applyNumberFormat="1" applyFont="1" applyFill="1" applyBorder="1" applyAlignment="1" applyProtection="1">
      <alignment horizontal="left" vertical="top" wrapText="1"/>
      <protection locked="0"/>
    </xf>
    <xf numFmtId="2" fontId="54" fillId="38" borderId="14" xfId="314" applyNumberFormat="1" applyFont="1" applyFill="1" applyBorder="1" applyAlignment="1" applyProtection="1">
      <alignment horizontal="left" vertical="top" wrapText="1"/>
      <protection locked="0"/>
    </xf>
    <xf numFmtId="0" fontId="54" fillId="38" borderId="14" xfId="0" applyFont="1" applyFill="1" applyBorder="1" applyAlignment="1" applyProtection="1">
      <alignment horizontal="left" vertical="top" wrapText="1"/>
      <protection locked="0"/>
    </xf>
    <xf numFmtId="0" fontId="54" fillId="38" borderId="14" xfId="1" applyFont="1" applyFill="1" applyBorder="1" applyAlignment="1">
      <alignment horizontal="left" vertical="top" wrapText="1"/>
    </xf>
    <xf numFmtId="2" fontId="54" fillId="38" borderId="14" xfId="303" applyNumberFormat="1" applyFont="1" applyFill="1" applyBorder="1" applyAlignment="1">
      <alignment horizontal="left" vertical="top" wrapText="1"/>
    </xf>
    <xf numFmtId="2" fontId="54" fillId="38" borderId="14" xfId="1" applyNumberFormat="1" applyFont="1" applyFill="1" applyBorder="1" applyAlignment="1" applyProtection="1">
      <alignment horizontal="left" vertical="top" wrapText="1"/>
      <protection locked="0"/>
    </xf>
    <xf numFmtId="168" fontId="47" fillId="42" borderId="15" xfId="314" applyNumberFormat="1" applyFont="1" applyFill="1" applyBorder="1" applyAlignment="1" applyProtection="1">
      <alignment horizontal="left" vertical="top" wrapText="1"/>
      <protection locked="0"/>
    </xf>
    <xf numFmtId="2" fontId="52" fillId="0" borderId="15" xfId="314" applyNumberFormat="1" applyFont="1" applyBorder="1" applyAlignment="1" applyProtection="1">
      <alignment horizontal="left" vertical="top" wrapText="1"/>
      <protection locked="0"/>
    </xf>
    <xf numFmtId="2" fontId="54" fillId="38" borderId="15" xfId="314" applyNumberFormat="1" applyFont="1" applyFill="1" applyBorder="1" applyAlignment="1" applyProtection="1">
      <alignment horizontal="left" vertical="top" wrapText="1"/>
      <protection locked="0"/>
    </xf>
    <xf numFmtId="2" fontId="47" fillId="42" borderId="15" xfId="314" applyNumberFormat="1" applyFont="1" applyFill="1" applyBorder="1" applyAlignment="1" applyProtection="1">
      <alignment horizontal="left" vertical="top" wrapText="1"/>
      <protection locked="0"/>
    </xf>
    <xf numFmtId="2" fontId="47" fillId="40" borderId="17" xfId="1" applyNumberFormat="1" applyFont="1" applyFill="1" applyBorder="1" applyAlignment="1" applyProtection="1">
      <alignment horizontal="left" vertical="top" wrapText="1"/>
      <protection locked="0"/>
    </xf>
    <xf numFmtId="0" fontId="55" fillId="0" borderId="0" xfId="1" applyFont="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0" fontId="45" fillId="0" borderId="14" xfId="1" applyFont="1" applyFill="1" applyBorder="1" applyAlignment="1" applyProtection="1">
      <alignment horizontal="left" vertical="top" wrapText="1"/>
      <protection locked="0"/>
    </xf>
    <xf numFmtId="168" fontId="56" fillId="0" borderId="14" xfId="314" applyNumberFormat="1" applyFont="1" applyBorder="1" applyAlignment="1" applyProtection="1">
      <alignment horizontal="left" vertical="top" wrapText="1"/>
      <protection locked="0"/>
    </xf>
    <xf numFmtId="168" fontId="56" fillId="39" borderId="14" xfId="314" applyNumberFormat="1" applyFont="1" applyFill="1" applyBorder="1" applyAlignment="1" applyProtection="1">
      <alignment horizontal="left" vertical="top" wrapText="1"/>
      <protection locked="0"/>
    </xf>
    <xf numFmtId="0" fontId="52" fillId="36" borderId="14" xfId="1" applyFont="1" applyFill="1" applyBorder="1" applyAlignment="1" applyProtection="1">
      <alignment horizontal="left" vertical="top" wrapText="1"/>
      <protection locked="0"/>
    </xf>
    <xf numFmtId="168" fontId="55" fillId="0" borderId="0" xfId="1" applyNumberFormat="1" applyFont="1" applyAlignment="1" applyProtection="1">
      <alignment horizontal="left" vertical="top" wrapText="1"/>
      <protection locked="0"/>
    </xf>
    <xf numFmtId="166" fontId="55" fillId="0" borderId="0" xfId="1" applyNumberFormat="1" applyFont="1" applyAlignment="1" applyProtection="1">
      <alignment horizontal="left" vertical="top" wrapText="1"/>
      <protection locked="0"/>
    </xf>
    <xf numFmtId="0" fontId="54" fillId="39" borderId="0" xfId="1" applyFont="1" applyFill="1" applyAlignment="1" applyProtection="1">
      <alignment horizontal="left" vertical="top" wrapText="1"/>
      <protection locked="0"/>
    </xf>
    <xf numFmtId="0" fontId="54" fillId="41" borderId="14" xfId="1" applyFont="1" applyFill="1" applyBorder="1" applyAlignment="1" applyProtection="1">
      <alignment horizontal="left" vertical="top" wrapText="1"/>
      <protection locked="0"/>
    </xf>
    <xf numFmtId="2" fontId="54" fillId="38" borderId="14" xfId="303" applyNumberFormat="1" applyFont="1" applyFill="1" applyBorder="1" applyAlignment="1" applyProtection="1">
      <alignment horizontal="left" vertical="top" wrapText="1"/>
      <protection locked="0"/>
    </xf>
    <xf numFmtId="168" fontId="52" fillId="0" borderId="14" xfId="314" applyNumberFormat="1" applyFont="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8" fontId="52" fillId="0" borderId="0" xfId="314" applyNumberFormat="1" applyFont="1" applyBorder="1" applyAlignment="1" applyProtection="1">
      <alignment horizontal="left" vertical="top" wrapText="1"/>
      <protection locked="0"/>
    </xf>
    <xf numFmtId="0" fontId="52" fillId="0" borderId="0" xfId="1" applyFont="1" applyFill="1" applyBorder="1" applyAlignment="1" applyProtection="1">
      <alignment horizontal="left" vertical="top" wrapText="1"/>
      <protection locked="0"/>
    </xf>
    <xf numFmtId="168" fontId="52" fillId="0" borderId="0" xfId="314" applyNumberFormat="1" applyFont="1" applyFill="1" applyBorder="1" applyAlignment="1" applyProtection="1">
      <alignment horizontal="left" vertical="top" wrapText="1"/>
      <protection locked="0"/>
    </xf>
    <xf numFmtId="0" fontId="53" fillId="0" borderId="0" xfId="1" applyFont="1" applyFill="1" applyBorder="1" applyAlignment="1" applyProtection="1">
      <alignment horizontal="left" vertical="top" wrapText="1"/>
      <protection locked="0"/>
    </xf>
    <xf numFmtId="168" fontId="52" fillId="0" borderId="15" xfId="314" applyNumberFormat="1" applyFont="1" applyBorder="1" applyAlignment="1" applyProtection="1">
      <alignment horizontal="left" vertical="top" wrapText="1"/>
      <protection locked="0"/>
    </xf>
    <xf numFmtId="168" fontId="54" fillId="0" borderId="0" xfId="314" applyNumberFormat="1" applyFont="1" applyBorder="1" applyAlignment="1" applyProtection="1">
      <alignment horizontal="left" vertical="top" wrapText="1"/>
      <protection locked="0"/>
    </xf>
    <xf numFmtId="0" fontId="57" fillId="0" borderId="0" xfId="1" applyFont="1" applyFill="1" applyAlignment="1" applyProtection="1">
      <alignment horizontal="left" vertical="top" wrapText="1"/>
      <protection locked="0"/>
    </xf>
    <xf numFmtId="168" fontId="47" fillId="40" borderId="17" xfId="314" applyNumberFormat="1" applyFont="1" applyFill="1" applyBorder="1" applyAlignment="1" applyProtection="1">
      <alignment horizontal="left" vertical="top" wrapText="1"/>
      <protection locked="0"/>
    </xf>
    <xf numFmtId="168" fontId="47" fillId="40" borderId="18" xfId="314" applyNumberFormat="1" applyFont="1" applyFill="1" applyBorder="1" applyAlignment="1" applyProtection="1">
      <alignment horizontal="left" vertical="top" wrapText="1"/>
      <protection locked="0"/>
    </xf>
    <xf numFmtId="0" fontId="46" fillId="42" borderId="14" xfId="1" applyFont="1" applyFill="1" applyBorder="1" applyAlignment="1" applyProtection="1">
      <alignment horizontal="left" vertical="top" wrapText="1"/>
      <protection locked="0"/>
    </xf>
    <xf numFmtId="168" fontId="47" fillId="40" borderId="14" xfId="1" applyNumberFormat="1" applyFont="1" applyFill="1" applyBorder="1" applyAlignment="1" applyProtection="1">
      <alignment horizontal="left" vertical="top" wrapText="1"/>
      <protection locked="0"/>
    </xf>
    <xf numFmtId="0" fontId="52" fillId="35" borderId="0" xfId="1" applyFont="1" applyFill="1" applyBorder="1" applyAlignment="1" applyProtection="1">
      <alignment horizontal="left" vertical="top" wrapText="1"/>
      <protection locked="0"/>
    </xf>
    <xf numFmtId="169" fontId="52" fillId="0" borderId="14" xfId="477" applyNumberFormat="1" applyFont="1" applyFill="1" applyBorder="1" applyAlignment="1" applyProtection="1">
      <alignment horizontal="left" vertical="top" wrapText="1"/>
      <protection locked="0"/>
    </xf>
    <xf numFmtId="169" fontId="56" fillId="0" borderId="14" xfId="477" applyNumberFormat="1" applyFont="1" applyBorder="1" applyAlignment="1" applyProtection="1">
      <alignment horizontal="left" vertical="top" wrapText="1"/>
      <protection locked="0"/>
    </xf>
    <xf numFmtId="168" fontId="56" fillId="36" borderId="14" xfId="314" applyNumberFormat="1" applyFont="1" applyFill="1" applyBorder="1" applyAlignment="1" applyProtection="1">
      <alignment horizontal="left" vertical="top" wrapText="1"/>
      <protection locked="0"/>
    </xf>
    <xf numFmtId="169" fontId="56" fillId="36" borderId="14" xfId="477" applyNumberFormat="1" applyFont="1" applyFill="1" applyBorder="1" applyAlignment="1" applyProtection="1">
      <alignment horizontal="left" vertical="top" wrapText="1"/>
      <protection locked="0"/>
    </xf>
    <xf numFmtId="0" fontId="56" fillId="0" borderId="14" xfId="1" applyFont="1" applyFill="1" applyBorder="1" applyAlignment="1" applyProtection="1">
      <alignment horizontal="left" vertical="top" wrapText="1"/>
      <protection locked="0"/>
    </xf>
    <xf numFmtId="169" fontId="54" fillId="41" borderId="14" xfId="477" applyNumberFormat="1" applyFont="1" applyFill="1" applyBorder="1" applyAlignment="1" applyProtection="1">
      <alignment horizontal="left" vertical="top" wrapText="1"/>
      <protection locked="0"/>
    </xf>
    <xf numFmtId="169" fontId="47" fillId="42" borderId="14" xfId="477" applyNumberFormat="1" applyFont="1" applyFill="1" applyBorder="1" applyAlignment="1" applyProtection="1">
      <alignment horizontal="left" vertical="top" wrapText="1"/>
      <protection locked="0"/>
    </xf>
    <xf numFmtId="0" fontId="58" fillId="35" borderId="0" xfId="1" applyFont="1" applyFill="1" applyBorder="1" applyAlignment="1" applyProtection="1">
      <alignment horizontal="left" vertical="top" wrapText="1"/>
      <protection locked="0"/>
    </xf>
    <xf numFmtId="0" fontId="58" fillId="0" borderId="0" xfId="1" applyFont="1" applyFill="1" applyBorder="1" applyAlignment="1" applyProtection="1">
      <alignment horizontal="left" vertical="top" wrapText="1"/>
      <protection locked="0"/>
    </xf>
    <xf numFmtId="0" fontId="54" fillId="44" borderId="14" xfId="1" applyFont="1" applyFill="1" applyBorder="1" applyAlignment="1" applyProtection="1">
      <alignment horizontal="left" vertical="top" wrapText="1"/>
      <protection locked="0"/>
    </xf>
    <xf numFmtId="169" fontId="54" fillId="38" borderId="14" xfId="477" applyNumberFormat="1" applyFont="1" applyFill="1" applyBorder="1" applyAlignment="1" applyProtection="1">
      <alignment horizontal="left" vertical="top" wrapText="1"/>
      <protection locked="0"/>
    </xf>
    <xf numFmtId="168" fontId="59" fillId="38" borderId="14" xfId="314" applyNumberFormat="1" applyFont="1" applyFill="1" applyBorder="1" applyAlignment="1" applyProtection="1">
      <alignment horizontal="left" vertical="top" wrapText="1"/>
      <protection locked="0"/>
    </xf>
    <xf numFmtId="169" fontId="47" fillId="43" borderId="14" xfId="477" applyNumberFormat="1" applyFont="1" applyFill="1" applyBorder="1" applyAlignment="1" applyProtection="1">
      <alignment horizontal="left" vertical="top" wrapText="1"/>
      <protection locked="0"/>
    </xf>
    <xf numFmtId="168" fontId="47" fillId="40" borderId="14" xfId="314" applyNumberFormat="1" applyFont="1" applyFill="1" applyBorder="1" applyAlignment="1" applyProtection="1">
      <alignment horizontal="left" vertical="top" wrapText="1"/>
      <protection locked="0"/>
    </xf>
    <xf numFmtId="37" fontId="56" fillId="39" borderId="14" xfId="305" applyNumberFormat="1" applyFont="1" applyFill="1" applyBorder="1" applyAlignment="1">
      <alignment horizontal="left" vertical="top" wrapText="1"/>
    </xf>
    <xf numFmtId="166" fontId="52" fillId="39" borderId="14" xfId="314" applyNumberFormat="1" applyFont="1" applyFill="1" applyBorder="1" applyAlignment="1" applyProtection="1">
      <alignment horizontal="left" vertical="top" wrapText="1"/>
      <protection locked="0"/>
    </xf>
    <xf numFmtId="0" fontId="55" fillId="0" borderId="0" xfId="1" applyFont="1" applyFill="1" applyAlignment="1" applyProtection="1">
      <alignment horizontal="left" vertical="top" wrapText="1"/>
      <protection locked="0"/>
    </xf>
    <xf numFmtId="0" fontId="47" fillId="40" borderId="14" xfId="450" applyFont="1" applyFill="1" applyBorder="1" applyAlignment="1" applyProtection="1">
      <alignment horizontal="left" vertical="top" wrapText="1"/>
      <protection locked="0"/>
    </xf>
    <xf numFmtId="0" fontId="47" fillId="43" borderId="14" xfId="0" applyFont="1" applyFill="1" applyBorder="1" applyAlignment="1" applyProtection="1">
      <alignment horizontal="center" vertical="top" wrapText="1"/>
    </xf>
    <xf numFmtId="0" fontId="47" fillId="45" borderId="14" xfId="0" applyFont="1" applyFill="1" applyBorder="1" applyAlignment="1" applyProtection="1">
      <alignment horizontal="left" vertical="top" wrapText="1"/>
    </xf>
    <xf numFmtId="0" fontId="47" fillId="43" borderId="14" xfId="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47" fillId="40" borderId="0" xfId="1" applyFont="1" applyFill="1" applyAlignment="1" applyProtection="1">
      <alignment horizontal="left" vertical="top" wrapText="1"/>
      <protection locked="0"/>
    </xf>
    <xf numFmtId="0" fontId="47" fillId="40" borderId="62"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left" vertical="top" wrapText="1"/>
      <protection locked="0"/>
    </xf>
    <xf numFmtId="170" fontId="0" fillId="38" borderId="14" xfId="0" applyNumberFormat="1" applyFill="1" applyBorder="1" applyAlignment="1">
      <alignment vertical="top" wrapText="1"/>
    </xf>
    <xf numFmtId="170" fontId="0" fillId="38" borderId="14" xfId="0" applyNumberFormat="1" applyFill="1" applyBorder="1" applyAlignment="1">
      <alignment vertical="top"/>
    </xf>
    <xf numFmtId="170" fontId="0" fillId="46" borderId="14" xfId="0" applyNumberFormat="1" applyFill="1" applyBorder="1" applyAlignment="1">
      <alignment vertical="top"/>
    </xf>
    <xf numFmtId="170" fontId="0" fillId="46" borderId="14" xfId="0" applyNumberFormat="1" applyFill="1" applyBorder="1" applyAlignment="1">
      <alignment vertical="top" wrapText="1"/>
    </xf>
    <xf numFmtId="170" fontId="47" fillId="47" borderId="14" xfId="0" applyNumberFormat="1" applyFont="1" applyFill="1" applyBorder="1" applyAlignment="1">
      <alignment horizontal="left" vertical="top"/>
    </xf>
    <xf numFmtId="170" fontId="47" fillId="47" borderId="14" xfId="0" applyNumberFormat="1" applyFont="1" applyFill="1" applyBorder="1" applyAlignment="1">
      <alignment horizontal="left" vertical="top" wrapText="1"/>
    </xf>
    <xf numFmtId="0" fontId="54" fillId="39" borderId="14" xfId="1" applyFont="1" applyFill="1" applyBorder="1" applyAlignment="1" applyProtection="1">
      <alignment horizontal="left" vertical="top" wrapText="1"/>
      <protection locked="0"/>
    </xf>
    <xf numFmtId="0" fontId="61" fillId="0" borderId="14" xfId="0" applyFont="1" applyBorder="1" applyAlignment="1">
      <alignment vertical="center" wrapText="1"/>
    </xf>
    <xf numFmtId="0" fontId="52" fillId="0" borderId="14" xfId="1" applyFont="1" applyFill="1" applyBorder="1" applyAlignment="1" applyProtection="1">
      <alignment vertical="top" wrapText="1"/>
      <protection locked="0"/>
    </xf>
    <xf numFmtId="0" fontId="52" fillId="0" borderId="14" xfId="1" applyFont="1" applyBorder="1" applyAlignment="1" applyProtection="1">
      <alignment vertical="top" wrapText="1"/>
      <protection locked="0"/>
    </xf>
    <xf numFmtId="0" fontId="47" fillId="40" borderId="14" xfId="1" applyFont="1" applyFill="1" applyBorder="1" applyAlignment="1" applyProtection="1">
      <alignment vertical="top" wrapText="1"/>
      <protection locked="0"/>
    </xf>
    <xf numFmtId="0" fontId="3" fillId="0" borderId="14" xfId="1" applyFont="1" applyFill="1" applyBorder="1" applyAlignment="1" applyProtection="1">
      <alignment horizontal="left" vertical="top" wrapText="1"/>
      <protection locked="0"/>
    </xf>
    <xf numFmtId="168" fontId="56" fillId="0" borderId="14" xfId="314" applyNumberFormat="1" applyFont="1" applyBorder="1" applyAlignment="1" applyProtection="1">
      <alignment vertical="top" wrapText="1"/>
      <protection locked="0"/>
    </xf>
    <xf numFmtId="0" fontId="61" fillId="0" borderId="14" xfId="0" applyFont="1" applyBorder="1" applyAlignment="1">
      <alignment horizontal="center" vertical="center" wrapText="1"/>
    </xf>
    <xf numFmtId="0" fontId="47" fillId="43" borderId="14" xfId="1" applyFont="1" applyFill="1" applyBorder="1" applyAlignment="1" applyProtection="1">
      <alignment horizontal="center" vertical="top" wrapText="1"/>
      <protection locked="0"/>
    </xf>
    <xf numFmtId="0" fontId="50" fillId="0" borderId="14" xfId="0" applyFont="1" applyBorder="1" applyAlignment="1">
      <alignment horizontal="center" vertical="top" wrapText="1"/>
    </xf>
    <xf numFmtId="168" fontId="47" fillId="40" borderId="59" xfId="314" applyNumberFormat="1" applyFont="1" applyFill="1" applyBorder="1" applyAlignment="1" applyProtection="1">
      <alignment horizontal="left" vertical="top" wrapText="1"/>
      <protection locked="0"/>
    </xf>
    <xf numFmtId="37" fontId="47" fillId="40" borderId="59" xfId="305" applyNumberFormat="1" applyFont="1" applyFill="1" applyBorder="1" applyAlignment="1" applyProtection="1">
      <alignment horizontal="left" vertical="top" wrapText="1"/>
      <protection locked="0"/>
    </xf>
    <xf numFmtId="168" fontId="52" fillId="0" borderId="43" xfId="314" applyNumberFormat="1" applyFont="1" applyBorder="1" applyAlignment="1" applyProtection="1">
      <alignment horizontal="left" vertical="top" wrapText="1"/>
      <protection locked="0"/>
    </xf>
    <xf numFmtId="168" fontId="52" fillId="0" borderId="54" xfId="314" applyNumberFormat="1" applyFont="1" applyBorder="1" applyAlignment="1" applyProtection="1">
      <alignment horizontal="left" vertical="top" wrapText="1"/>
      <protection locked="0"/>
    </xf>
    <xf numFmtId="0" fontId="63" fillId="0" borderId="59" xfId="0" applyFont="1" applyBorder="1" applyAlignment="1">
      <alignment horizontal="left" vertical="top" wrapText="1"/>
    </xf>
    <xf numFmtId="0" fontId="63" fillId="0" borderId="14" xfId="0" applyFont="1" applyBorder="1" applyAlignment="1">
      <alignment horizontal="left" vertical="top" wrapText="1"/>
    </xf>
    <xf numFmtId="0" fontId="63" fillId="0" borderId="13" xfId="0" applyFont="1" applyBorder="1" applyAlignment="1" applyProtection="1">
      <alignment horizontal="left" vertical="top" wrapText="1"/>
      <protection locked="0"/>
    </xf>
    <xf numFmtId="0" fontId="47" fillId="42" borderId="66" xfId="1" applyFont="1" applyFill="1" applyBorder="1" applyAlignment="1" applyProtection="1">
      <alignment horizontal="left" vertical="top" wrapText="1"/>
      <protection locked="0"/>
    </xf>
    <xf numFmtId="0" fontId="64" fillId="49" borderId="67" xfId="445" applyFont="1" applyFill="1" applyBorder="1" applyAlignment="1">
      <alignment horizontal="left" vertical="top" wrapText="1"/>
    </xf>
    <xf numFmtId="0" fontId="64" fillId="49" borderId="68" xfId="445" applyFont="1" applyFill="1" applyBorder="1" applyAlignment="1">
      <alignment horizontal="left" vertical="top" wrapText="1"/>
    </xf>
    <xf numFmtId="0" fontId="2" fillId="0" borderId="14" xfId="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63" fillId="0" borderId="21" xfId="0" applyFont="1" applyBorder="1" applyAlignment="1">
      <alignment horizontal="left" vertical="top" wrapText="1"/>
    </xf>
    <xf numFmtId="0" fontId="47" fillId="40" borderId="14" xfId="0" applyFont="1" applyFill="1" applyBorder="1" applyAlignment="1" applyProtection="1">
      <alignment horizontal="left" vertical="top" wrapText="1"/>
    </xf>
    <xf numFmtId="0" fontId="52" fillId="0" borderId="14" xfId="1" applyFont="1" applyFill="1" applyBorder="1" applyAlignment="1" applyProtection="1">
      <alignment horizontal="left" vertical="top" wrapText="1"/>
    </xf>
    <xf numFmtId="0" fontId="52" fillId="39" borderId="14" xfId="0" applyFont="1" applyFill="1" applyBorder="1" applyAlignment="1" applyProtection="1">
      <alignment horizontal="left" vertical="top"/>
      <protection locked="0"/>
    </xf>
    <xf numFmtId="0" fontId="52" fillId="39" borderId="14" xfId="0" applyFont="1" applyFill="1" applyBorder="1" applyAlignment="1" applyProtection="1">
      <alignment horizontal="left" vertical="top" wrapText="1"/>
      <protection locked="0"/>
    </xf>
    <xf numFmtId="170" fontId="60" fillId="38" borderId="14" xfId="0" applyNumberFormat="1" applyFont="1" applyFill="1" applyBorder="1" applyAlignment="1" applyProtection="1">
      <alignment vertical="top"/>
    </xf>
    <xf numFmtId="170" fontId="0" fillId="46" borderId="14" xfId="0" applyNumberFormat="1" applyFill="1" applyBorder="1" applyAlignment="1" applyProtection="1">
      <alignment vertical="top"/>
    </xf>
    <xf numFmtId="170" fontId="47" fillId="47" borderId="14" xfId="0" applyNumberFormat="1" applyFont="1" applyFill="1" applyBorder="1" applyAlignment="1" applyProtection="1">
      <alignment horizontal="left" vertical="top"/>
    </xf>
    <xf numFmtId="0" fontId="63" fillId="0" borderId="59" xfId="0" applyFont="1" applyBorder="1" applyAlignment="1" applyProtection="1">
      <alignment horizontal="left" vertical="top" wrapText="1"/>
    </xf>
    <xf numFmtId="0" fontId="63" fillId="0" borderId="14" xfId="0" applyFont="1" applyBorder="1" applyAlignment="1" applyProtection="1">
      <alignment horizontal="left" vertical="top" wrapText="1"/>
    </xf>
    <xf numFmtId="0" fontId="63" fillId="0" borderId="21" xfId="0" applyFont="1" applyBorder="1" applyAlignment="1" applyProtection="1">
      <alignment horizontal="left" vertical="top" wrapText="1"/>
    </xf>
    <xf numFmtId="0" fontId="63" fillId="0" borderId="13" xfId="0" applyFont="1" applyBorder="1" applyAlignment="1" applyProtection="1">
      <alignment horizontal="left" vertical="top" wrapText="1"/>
    </xf>
    <xf numFmtId="0" fontId="54" fillId="38" borderId="14" xfId="1" applyFont="1" applyFill="1" applyBorder="1" applyAlignment="1" applyProtection="1">
      <alignment horizontal="left" vertical="top" wrapText="1"/>
    </xf>
    <xf numFmtId="170" fontId="47" fillId="47" borderId="14" xfId="0" applyNumberFormat="1" applyFont="1" applyFill="1" applyBorder="1" applyAlignment="1" applyProtection="1">
      <alignment horizontal="left" vertical="top" wrapText="1"/>
    </xf>
    <xf numFmtId="170" fontId="47" fillId="47" borderId="59" xfId="0" applyNumberFormat="1" applyFont="1" applyFill="1" applyBorder="1" applyAlignment="1" applyProtection="1">
      <alignment horizontal="left" vertical="top" wrapText="1"/>
    </xf>
    <xf numFmtId="0" fontId="52" fillId="39" borderId="14" xfId="1" applyFont="1" applyFill="1" applyBorder="1" applyAlignment="1" applyProtection="1">
      <alignment horizontal="left" vertical="top" wrapText="1"/>
    </xf>
    <xf numFmtId="0" fontId="52" fillId="39" borderId="0" xfId="1" applyFont="1" applyFill="1" applyAlignment="1" applyProtection="1">
      <alignment horizontal="left" vertical="top" wrapText="1"/>
    </xf>
    <xf numFmtId="0" fontId="2" fillId="0" borderId="14" xfId="1" applyFont="1" applyFill="1" applyBorder="1" applyAlignment="1" applyProtection="1">
      <alignment horizontal="left" vertical="top" wrapText="1"/>
    </xf>
    <xf numFmtId="0" fontId="1" fillId="0" borderId="14" xfId="1" applyFont="1" applyFill="1" applyBorder="1" applyAlignment="1" applyProtection="1">
      <alignment horizontal="left" vertical="top" wrapText="1"/>
    </xf>
    <xf numFmtId="0" fontId="61" fillId="0" borderId="40" xfId="0" applyFont="1" applyBorder="1" applyAlignment="1" applyProtection="1">
      <alignment vertical="center"/>
    </xf>
    <xf numFmtId="0" fontId="5" fillId="24" borderId="14" xfId="0" applyFont="1" applyFill="1" applyBorder="1" applyAlignment="1">
      <alignment horizontal="center"/>
    </xf>
    <xf numFmtId="0" fontId="5" fillId="24" borderId="14" xfId="0" applyFont="1" applyFill="1" applyBorder="1" applyAlignment="1">
      <alignment horizontal="center" wrapText="1"/>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50" fillId="0" borderId="14" xfId="0" applyFont="1" applyBorder="1" applyAlignment="1">
      <alignment horizontal="center" vertical="top" wrapText="1"/>
    </xf>
    <xf numFmtId="0" fontId="47" fillId="40" borderId="14" xfId="0" applyFont="1" applyFill="1" applyBorder="1" applyAlignment="1" applyProtection="1">
      <alignment horizontal="left" vertical="top" wrapText="1"/>
    </xf>
    <xf numFmtId="0" fontId="47" fillId="40" borderId="14" xfId="0" applyFont="1" applyFill="1" applyBorder="1" applyAlignment="1" applyProtection="1">
      <alignment horizontal="center" vertical="top" wrapText="1"/>
    </xf>
    <xf numFmtId="170" fontId="60" fillId="46" borderId="14" xfId="0" applyNumberFormat="1" applyFont="1" applyFill="1" applyBorder="1" applyAlignment="1">
      <alignment horizontal="center" vertical="top"/>
    </xf>
    <xf numFmtId="0" fontId="47" fillId="43" borderId="14" xfId="1" applyFont="1" applyFill="1" applyBorder="1" applyAlignment="1" applyProtection="1">
      <alignment horizontal="left" vertical="top" wrapText="1"/>
      <protection locked="0"/>
    </xf>
    <xf numFmtId="0" fontId="47" fillId="40" borderId="14" xfId="1" applyNumberFormat="1" applyFont="1" applyFill="1" applyBorder="1" applyAlignment="1" applyProtection="1">
      <alignment horizontal="center" vertical="top" wrapText="1"/>
      <protection locked="0"/>
    </xf>
    <xf numFmtId="0" fontId="47" fillId="40" borderId="14" xfId="1" applyNumberFormat="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47" fillId="43" borderId="13" xfId="1" applyFont="1" applyFill="1" applyBorder="1" applyAlignment="1" applyProtection="1">
      <alignment horizontal="left" vertical="top" wrapText="1"/>
      <protection locked="0"/>
    </xf>
    <xf numFmtId="0" fontId="47" fillId="43" borderId="15" xfId="1" applyFont="1" applyFill="1" applyBorder="1" applyAlignment="1" applyProtection="1">
      <alignment horizontal="left" vertical="top" wrapText="1"/>
      <protection locked="0"/>
    </xf>
    <xf numFmtId="0" fontId="47" fillId="40" borderId="11" xfId="1" applyNumberFormat="1" applyFont="1" applyFill="1" applyBorder="1" applyAlignment="1" applyProtection="1">
      <alignment horizontal="left" vertical="top" wrapText="1"/>
      <protection locked="0"/>
    </xf>
    <xf numFmtId="0" fontId="47" fillId="40" borderId="13" xfId="1" applyNumberFormat="1" applyFont="1" applyFill="1" applyBorder="1" applyAlignment="1" applyProtection="1">
      <alignment horizontal="left" vertical="top" wrapText="1"/>
      <protection locked="0"/>
    </xf>
    <xf numFmtId="0" fontId="62" fillId="48" borderId="43" xfId="0" applyFont="1" applyFill="1" applyBorder="1" applyAlignment="1">
      <alignment horizontal="left" vertical="top" wrapText="1"/>
    </xf>
    <xf numFmtId="0" fontId="62" fillId="48" borderId="38" xfId="0" applyFont="1" applyFill="1" applyBorder="1" applyAlignment="1">
      <alignment horizontal="left" vertical="top" wrapText="1"/>
    </xf>
    <xf numFmtId="0" fontId="62" fillId="48" borderId="59" xfId="0" applyFont="1" applyFill="1" applyBorder="1" applyAlignment="1">
      <alignment horizontal="left" vertical="top" wrapText="1"/>
    </xf>
    <xf numFmtId="0" fontId="47" fillId="43" borderId="56" xfId="1" applyFont="1" applyFill="1" applyBorder="1" applyAlignment="1" applyProtection="1">
      <alignment horizontal="center" vertical="top" wrapText="1"/>
      <protection locked="0"/>
    </xf>
    <xf numFmtId="0" fontId="47" fillId="43" borderId="21" xfId="1" applyFont="1" applyFill="1" applyBorder="1" applyAlignment="1" applyProtection="1">
      <alignment horizontal="center" vertical="top" wrapText="1"/>
      <protection locked="0"/>
    </xf>
    <xf numFmtId="0" fontId="47" fillId="40" borderId="12" xfId="1" applyNumberFormat="1" applyFont="1" applyFill="1" applyBorder="1" applyAlignment="1" applyProtection="1">
      <alignment horizontal="center" vertical="top" wrapText="1"/>
      <protection locked="0"/>
    </xf>
    <xf numFmtId="168" fontId="47" fillId="40" borderId="20" xfId="314" applyNumberFormat="1" applyFont="1" applyFill="1" applyBorder="1" applyAlignment="1" applyProtection="1">
      <alignment horizontal="left" vertical="top" wrapText="1"/>
      <protection locked="0"/>
    </xf>
    <xf numFmtId="168" fontId="47" fillId="40" borderId="15" xfId="314" applyNumberFormat="1" applyFont="1" applyFill="1" applyBorder="1" applyAlignment="1" applyProtection="1">
      <alignment horizontal="left" vertical="top" wrapText="1"/>
      <protection locked="0"/>
    </xf>
    <xf numFmtId="0" fontId="47" fillId="43" borderId="49" xfId="1" applyFont="1" applyFill="1" applyBorder="1" applyAlignment="1" applyProtection="1">
      <alignment horizontal="center" vertical="top" wrapText="1"/>
      <protection locked="0"/>
    </xf>
    <xf numFmtId="0" fontId="47" fillId="40" borderId="57" xfId="1" applyNumberFormat="1" applyFont="1" applyFill="1" applyBorder="1" applyAlignment="1" applyProtection="1">
      <alignment horizontal="left" vertical="top" wrapText="1"/>
      <protection locked="0"/>
    </xf>
    <xf numFmtId="0" fontId="47" fillId="40" borderId="58" xfId="1" applyNumberFormat="1" applyFont="1" applyFill="1" applyBorder="1" applyAlignment="1" applyProtection="1">
      <alignment horizontal="left" vertical="top" wrapText="1"/>
      <protection locked="0"/>
    </xf>
    <xf numFmtId="0" fontId="47" fillId="40" borderId="63" xfId="1" applyFont="1" applyFill="1" applyBorder="1" applyAlignment="1" applyProtection="1">
      <alignment horizontal="center" vertical="top" wrapText="1"/>
      <protection locked="0"/>
    </xf>
    <xf numFmtId="0" fontId="47" fillId="40" borderId="44" xfId="1" applyFont="1" applyFill="1" applyBorder="1" applyAlignment="1" applyProtection="1">
      <alignment horizontal="center" vertical="top" wrapText="1"/>
      <protection locked="0"/>
    </xf>
    <xf numFmtId="0" fontId="47" fillId="40" borderId="46" xfId="1" applyFont="1" applyFill="1" applyBorder="1" applyAlignment="1" applyProtection="1">
      <alignment horizontal="center" vertical="top" wrapText="1"/>
      <protection locked="0"/>
    </xf>
    <xf numFmtId="0" fontId="47" fillId="40" borderId="30" xfId="1" applyFont="1" applyFill="1" applyBorder="1" applyAlignment="1" applyProtection="1">
      <alignment horizontal="center" vertical="top" wrapText="1"/>
      <protection locked="0"/>
    </xf>
    <xf numFmtId="0" fontId="47" fillId="40" borderId="64" xfId="1" applyFont="1" applyFill="1" applyBorder="1" applyAlignment="1" applyProtection="1">
      <alignment horizontal="center" vertical="top" wrapText="1"/>
      <protection locked="0"/>
    </xf>
    <xf numFmtId="0" fontId="47" fillId="40" borderId="65" xfId="1" applyFont="1" applyFill="1" applyBorder="1" applyAlignment="1" applyProtection="1">
      <alignment horizontal="center" vertical="top" wrapText="1"/>
      <protection locked="0"/>
    </xf>
    <xf numFmtId="0" fontId="0" fillId="0" borderId="60" xfId="0" applyBorder="1" applyAlignment="1">
      <alignment horizontal="center"/>
    </xf>
    <xf numFmtId="0" fontId="5" fillId="24" borderId="44" xfId="0" applyFont="1" applyFill="1" applyBorder="1" applyAlignment="1">
      <alignment horizontal="center"/>
    </xf>
    <xf numFmtId="0" fontId="5" fillId="24" borderId="12" xfId="0" applyFont="1" applyFill="1" applyBorder="1" applyAlignment="1">
      <alignment horizontal="center"/>
    </xf>
    <xf numFmtId="0" fontId="5" fillId="24" borderId="20" xfId="0" applyFont="1" applyFill="1"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6" fillId="24" borderId="14" xfId="0" applyFont="1" applyFill="1" applyBorder="1" applyAlignment="1">
      <alignment horizontal="center" wrapText="1"/>
    </xf>
    <xf numFmtId="0" fontId="5" fillId="24" borderId="21" xfId="0" applyFont="1" applyFill="1"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5" fillId="24" borderId="11" xfId="0" applyFont="1" applyFill="1" applyBorder="1" applyAlignment="1">
      <alignment horizontal="center"/>
    </xf>
    <xf numFmtId="0" fontId="0" fillId="25" borderId="14" xfId="0" applyFill="1" applyBorder="1" applyAlignment="1">
      <alignment horizontal="center"/>
    </xf>
    <xf numFmtId="0" fontId="6" fillId="24" borderId="12" xfId="0" applyFont="1" applyFill="1" applyBorder="1" applyAlignment="1">
      <alignment horizontal="center" wrapText="1"/>
    </xf>
    <xf numFmtId="0" fontId="47" fillId="40" borderId="38" xfId="1" applyNumberFormat="1" applyFont="1" applyFill="1" applyBorder="1" applyAlignment="1" applyProtection="1">
      <alignment horizontal="left" vertical="top" wrapText="1"/>
      <protection locked="0"/>
    </xf>
    <xf numFmtId="0" fontId="47" fillId="40" borderId="59" xfId="1" applyNumberFormat="1" applyFont="1" applyFill="1" applyBorder="1" applyAlignment="1" applyProtection="1">
      <alignment horizontal="left" vertical="top" wrapText="1"/>
      <protection locked="0"/>
    </xf>
    <xf numFmtId="168" fontId="47" fillId="40" borderId="43" xfId="314" applyNumberFormat="1" applyFont="1" applyFill="1" applyBorder="1" applyAlignment="1" applyProtection="1">
      <alignment horizontal="left" vertical="top" wrapText="1"/>
      <protection locked="0"/>
    </xf>
    <xf numFmtId="168" fontId="47" fillId="40" borderId="38" xfId="314" applyNumberFormat="1" applyFont="1" applyFill="1" applyBorder="1" applyAlignment="1" applyProtection="1">
      <alignment horizontal="left" vertical="top" wrapText="1"/>
      <protection locked="0"/>
    </xf>
    <xf numFmtId="168" fontId="47" fillId="40" borderId="59" xfId="314" applyNumberFormat="1" applyFont="1" applyFill="1" applyBorder="1" applyAlignment="1" applyProtection="1">
      <alignment horizontal="left" vertical="top" wrapText="1"/>
      <protection locked="0"/>
    </xf>
    <xf numFmtId="0" fontId="46" fillId="40" borderId="38" xfId="1" applyFont="1" applyFill="1" applyBorder="1" applyAlignment="1" applyProtection="1">
      <alignment horizontal="left" vertical="top" wrapText="1"/>
      <protection locked="0"/>
    </xf>
    <xf numFmtId="0" fontId="46" fillId="40" borderId="59" xfId="1" applyFont="1" applyFill="1" applyBorder="1" applyAlignment="1" applyProtection="1">
      <alignment horizontal="left" vertical="top" wrapText="1"/>
      <protection locked="0"/>
    </xf>
    <xf numFmtId="0" fontId="47" fillId="43" borderId="14" xfId="1" applyNumberFormat="1" applyFont="1" applyFill="1" applyBorder="1" applyAlignment="1" applyProtection="1">
      <alignment horizontal="center" vertical="top" wrapText="1"/>
      <protection locked="0"/>
    </xf>
    <xf numFmtId="0" fontId="47" fillId="40" borderId="43" xfId="1" applyFont="1" applyFill="1" applyBorder="1" applyAlignment="1" applyProtection="1">
      <alignment horizontal="left" vertical="top" wrapText="1"/>
      <protection locked="0"/>
    </xf>
    <xf numFmtId="0" fontId="47" fillId="40" borderId="38" xfId="1" applyFont="1" applyFill="1" applyBorder="1" applyAlignment="1" applyProtection="1">
      <alignment horizontal="left" vertical="top" wrapText="1"/>
      <protection locked="0"/>
    </xf>
    <xf numFmtId="0" fontId="47" fillId="40" borderId="59"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center" vertical="top" wrapText="1"/>
      <protection locked="0"/>
    </xf>
    <xf numFmtId="0" fontId="47" fillId="43" borderId="49" xfId="1" applyNumberFormat="1" applyFont="1" applyFill="1" applyBorder="1" applyAlignment="1" applyProtection="1">
      <alignment horizontal="center" vertical="top" wrapText="1"/>
      <protection locked="0"/>
    </xf>
    <xf numFmtId="0" fontId="47" fillId="43" borderId="56" xfId="1" applyNumberFormat="1" applyFont="1" applyFill="1" applyBorder="1" applyAlignment="1" applyProtection="1">
      <alignment horizontal="center" vertical="top" wrapText="1"/>
      <protection locked="0"/>
    </xf>
    <xf numFmtId="0" fontId="47" fillId="43" borderId="21" xfId="1" applyNumberFormat="1" applyFont="1" applyFill="1" applyBorder="1" applyAlignment="1" applyProtection="1">
      <alignment horizontal="center" vertical="top" wrapText="1"/>
      <protection locked="0"/>
    </xf>
    <xf numFmtId="0" fontId="47" fillId="40" borderId="0" xfId="1" applyFont="1" applyFill="1" applyAlignment="1" applyProtection="1">
      <alignment horizontal="left" vertical="top" wrapText="1"/>
      <protection locked="0"/>
    </xf>
    <xf numFmtId="0" fontId="47" fillId="40" borderId="62" xfId="1" applyFont="1" applyFill="1" applyBorder="1" applyAlignment="1" applyProtection="1">
      <alignment horizontal="left" vertical="top" wrapText="1"/>
      <protection locked="0"/>
    </xf>
    <xf numFmtId="0" fontId="47" fillId="40" borderId="0" xfId="450" applyFont="1" applyFill="1" applyBorder="1" applyAlignment="1" applyProtection="1">
      <alignment horizontal="left" vertical="top" wrapText="1"/>
      <protection locked="0"/>
    </xf>
    <xf numFmtId="0" fontId="47" fillId="40" borderId="62" xfId="450" applyFont="1" applyFill="1" applyBorder="1" applyAlignment="1" applyProtection="1">
      <alignment horizontal="left" vertical="top" wrapText="1"/>
      <protection locked="0"/>
    </xf>
    <xf numFmtId="0" fontId="47" fillId="40" borderId="62" xfId="1" applyFont="1" applyFill="1" applyBorder="1" applyAlignment="1" applyProtection="1">
      <alignment horizontal="center" vertical="top" wrapText="1"/>
      <protection locked="0"/>
    </xf>
    <xf numFmtId="0" fontId="56" fillId="0" borderId="14" xfId="1" applyFont="1" applyBorder="1" applyAlignment="1" applyProtection="1">
      <alignment horizontal="left" vertical="top" wrapText="1"/>
    </xf>
  </cellXfs>
  <cellStyles count="512">
    <cellStyle name="0,0_x000d__x000a_NA_x000d__x000a_" xfId="1"/>
    <cellStyle name="0,0_x000d__x000a_NA_x000d__x000a_ 2" xfId="2"/>
    <cellStyle name="0,0_x000d__x000a_NA_x000d__x000a_ 3" xfId="3"/>
    <cellStyle name="0,0_x000d__x000a_NA_x000d__x000a_ 4" xfId="4"/>
    <cellStyle name="0,0_x000d__x000a_NA_x000d__x000a_ 5" xfId="5"/>
    <cellStyle name="20% - Accent1 10" xfId="6"/>
    <cellStyle name="20% - Accent1 11" xfId="7"/>
    <cellStyle name="20% - Accent1 12" xfId="8"/>
    <cellStyle name="20% - Accent1 2" xfId="9"/>
    <cellStyle name="20% - Accent1 3" xfId="10"/>
    <cellStyle name="20% - Accent1 4" xfId="11"/>
    <cellStyle name="20% - Accent1 5" xfId="12"/>
    <cellStyle name="20% - Accent1 6" xfId="13"/>
    <cellStyle name="20% - Accent1 7" xfId="14"/>
    <cellStyle name="20% - Accent1 8" xfId="15"/>
    <cellStyle name="20% - Accent1 9" xfId="16"/>
    <cellStyle name="20% - Accent2 10" xfId="17"/>
    <cellStyle name="20% - Accent2 11" xfId="18"/>
    <cellStyle name="20% - Accent2 12" xfId="19"/>
    <cellStyle name="20% - Accent2 2" xfId="20"/>
    <cellStyle name="20% - Accent2 3" xfId="21"/>
    <cellStyle name="20% - Accent2 4" xfId="22"/>
    <cellStyle name="20% - Accent2 5" xfId="23"/>
    <cellStyle name="20% - Accent2 6" xfId="24"/>
    <cellStyle name="20% - Accent2 7" xfId="25"/>
    <cellStyle name="20% - Accent2 8" xfId="26"/>
    <cellStyle name="20% - Accent2 9" xfId="27"/>
    <cellStyle name="20% - Accent3 10" xfId="28"/>
    <cellStyle name="20% - Accent3 11" xfId="29"/>
    <cellStyle name="20% - Accent3 12" xfId="30"/>
    <cellStyle name="20% - Accent3 2" xfId="31"/>
    <cellStyle name="20% - Accent3 3" xfId="32"/>
    <cellStyle name="20% - Accent3 4" xfId="33"/>
    <cellStyle name="20% - Accent3 5" xfId="34"/>
    <cellStyle name="20% - Accent3 6" xfId="35"/>
    <cellStyle name="20% - Accent3 7" xfId="36"/>
    <cellStyle name="20% - Accent3 8" xfId="37"/>
    <cellStyle name="20% - Accent3 9" xfId="38"/>
    <cellStyle name="20% - Accent4 10" xfId="39"/>
    <cellStyle name="20% - Accent4 11" xfId="40"/>
    <cellStyle name="20% - Accent4 12"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2" xfId="53"/>
    <cellStyle name="20% - Accent5 3" xfId="54"/>
    <cellStyle name="20% - Accent5 4" xfId="55"/>
    <cellStyle name="20% - Accent5 5" xfId="56"/>
    <cellStyle name="20% - Accent5 6" xfId="57"/>
    <cellStyle name="20% - Accent5 7" xfId="58"/>
    <cellStyle name="20% - Accent5 8" xfId="59"/>
    <cellStyle name="20% - Accent5 9" xfId="60"/>
    <cellStyle name="20% - Accent6 10" xfId="61"/>
    <cellStyle name="20% - Accent6 11" xfId="62"/>
    <cellStyle name="20% - Accent6 12" xfId="63"/>
    <cellStyle name="20% - Accent6 2" xfId="64"/>
    <cellStyle name="20% - Accent6 3" xfId="65"/>
    <cellStyle name="20% - Accent6 4" xfId="66"/>
    <cellStyle name="20% - Accent6 5" xfId="67"/>
    <cellStyle name="20% - Accent6 6" xfId="68"/>
    <cellStyle name="20% - Accent6 7" xfId="69"/>
    <cellStyle name="20% - Accent6 8" xfId="70"/>
    <cellStyle name="20% - Accent6 9" xfId="71"/>
    <cellStyle name="40% - Accent1 10" xfId="72"/>
    <cellStyle name="40% - Accent1 11" xfId="73"/>
    <cellStyle name="40% - Accent1 12" xfId="74"/>
    <cellStyle name="40% - Accent1 2" xfId="75"/>
    <cellStyle name="40% - Accent1 3" xfId="76"/>
    <cellStyle name="40% - Accent1 4" xfId="77"/>
    <cellStyle name="40% - Accent1 5" xfId="78"/>
    <cellStyle name="40% - Accent1 6" xfId="79"/>
    <cellStyle name="40% - Accent1 7" xfId="80"/>
    <cellStyle name="40% - Accent1 8" xfId="81"/>
    <cellStyle name="40% - Accent1 9" xfId="82"/>
    <cellStyle name="40% - Accent2 10" xfId="83"/>
    <cellStyle name="40% - Accent2 11" xfId="84"/>
    <cellStyle name="40% - Accent2 12" xfId="85"/>
    <cellStyle name="40% - Accent2 2" xfId="86"/>
    <cellStyle name="40% - Accent2 3" xfId="87"/>
    <cellStyle name="40% - Accent2 4" xfId="88"/>
    <cellStyle name="40% - Accent2 5" xfId="89"/>
    <cellStyle name="40% - Accent2 6" xfId="90"/>
    <cellStyle name="40% - Accent2 7" xfId="91"/>
    <cellStyle name="40% - Accent2 8" xfId="92"/>
    <cellStyle name="40% - Accent2 9" xfId="93"/>
    <cellStyle name="40% - Accent3 10" xfId="94"/>
    <cellStyle name="40% - Accent3 11" xfId="95"/>
    <cellStyle name="40% - Accent3 12"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11" xfId="106"/>
    <cellStyle name="40% - Accent4 12" xfId="107"/>
    <cellStyle name="40% - Accent4 2" xfId="108"/>
    <cellStyle name="40% - Accent4 3" xfId="109"/>
    <cellStyle name="40% - Accent4 4" xfId="110"/>
    <cellStyle name="40% - Accent4 5" xfId="111"/>
    <cellStyle name="40% - Accent4 6" xfId="112"/>
    <cellStyle name="40% - Accent4 7" xfId="113"/>
    <cellStyle name="40% - Accent4 8" xfId="114"/>
    <cellStyle name="40% - Accent4 9" xfId="115"/>
    <cellStyle name="40% - Accent5 10" xfId="116"/>
    <cellStyle name="40% - Accent5 11" xfId="117"/>
    <cellStyle name="40% - Accent5 12" xfId="118"/>
    <cellStyle name="40% - Accent5 2" xfId="119"/>
    <cellStyle name="40% - Accent5 3" xfId="120"/>
    <cellStyle name="40% - Accent5 4" xfId="121"/>
    <cellStyle name="40% - Accent5 5" xfId="122"/>
    <cellStyle name="40% - Accent5 6" xfId="123"/>
    <cellStyle name="40% - Accent5 7" xfId="124"/>
    <cellStyle name="40% - Accent5 8" xfId="125"/>
    <cellStyle name="40% - Accent5 9" xfId="126"/>
    <cellStyle name="40% - Accent6 10" xfId="127"/>
    <cellStyle name="40% - Accent6 11" xfId="128"/>
    <cellStyle name="40% - Accent6 12" xfId="129"/>
    <cellStyle name="40% - Accent6 2" xfId="130"/>
    <cellStyle name="40% - Accent6 3" xfId="131"/>
    <cellStyle name="40% - Accent6 4" xfId="132"/>
    <cellStyle name="40% - Accent6 5" xfId="133"/>
    <cellStyle name="40% - Accent6 6" xfId="134"/>
    <cellStyle name="40% - Accent6 7" xfId="135"/>
    <cellStyle name="40% - Accent6 8" xfId="136"/>
    <cellStyle name="40% - Accent6 9" xfId="137"/>
    <cellStyle name="60% - Accent1 10" xfId="138"/>
    <cellStyle name="60% - Accent1 11" xfId="139"/>
    <cellStyle name="60% - Accent1 12" xfId="140"/>
    <cellStyle name="60% - Accent1 2" xfId="141"/>
    <cellStyle name="60% - Accent1 3" xfId="142"/>
    <cellStyle name="60% - Accent1 4" xfId="143"/>
    <cellStyle name="60% - Accent1 5" xfId="144"/>
    <cellStyle name="60% - Accent1 6" xfId="145"/>
    <cellStyle name="60% - Accent1 7" xfId="146"/>
    <cellStyle name="60% - Accent1 8" xfId="147"/>
    <cellStyle name="60% - Accent1 9" xfId="148"/>
    <cellStyle name="60% - Accent2 10" xfId="149"/>
    <cellStyle name="60% - Accent2 11" xfId="150"/>
    <cellStyle name="60% - Accent2 12" xfId="151"/>
    <cellStyle name="60% - Accent2 2" xfId="152"/>
    <cellStyle name="60% - Accent2 3" xfId="153"/>
    <cellStyle name="60% - Accent2 4" xfId="154"/>
    <cellStyle name="60% - Accent2 5" xfId="155"/>
    <cellStyle name="60% - Accent2 6" xfId="156"/>
    <cellStyle name="60% - Accent2 7" xfId="157"/>
    <cellStyle name="60% - Accent2 8" xfId="158"/>
    <cellStyle name="60% - Accent2 9" xfId="159"/>
    <cellStyle name="60% - Accent3 10" xfId="160"/>
    <cellStyle name="60% - Accent3 11" xfId="161"/>
    <cellStyle name="60% - Accent3 12" xfId="162"/>
    <cellStyle name="60% - Accent3 2" xfId="163"/>
    <cellStyle name="60% - Accent3 3" xfId="164"/>
    <cellStyle name="60% - Accent3 4" xfId="165"/>
    <cellStyle name="60% - Accent3 5" xfId="166"/>
    <cellStyle name="60% - Accent3 6" xfId="167"/>
    <cellStyle name="60% - Accent3 7" xfId="168"/>
    <cellStyle name="60% - Accent3 8" xfId="169"/>
    <cellStyle name="60% - Accent3 9" xfId="170"/>
    <cellStyle name="60% - Accent4 10" xfId="171"/>
    <cellStyle name="60% - Accent4 11" xfId="172"/>
    <cellStyle name="60% - Accent4 12" xfId="173"/>
    <cellStyle name="60% - Accent4 2" xfId="174"/>
    <cellStyle name="60% - Accent4 3" xfId="175"/>
    <cellStyle name="60% - Accent4 4" xfId="176"/>
    <cellStyle name="60% - Accent4 5" xfId="177"/>
    <cellStyle name="60% - Accent4 6" xfId="178"/>
    <cellStyle name="60% - Accent4 7" xfId="179"/>
    <cellStyle name="60% - Accent4 8" xfId="180"/>
    <cellStyle name="60% - Accent4 9" xfId="181"/>
    <cellStyle name="60% - Accent5 10" xfId="182"/>
    <cellStyle name="60% - Accent5 11" xfId="183"/>
    <cellStyle name="60% - Accent5 12" xfId="184"/>
    <cellStyle name="60% - Accent5 2" xfId="185"/>
    <cellStyle name="60% - Accent5 3" xfId="186"/>
    <cellStyle name="60% - Accent5 4" xfId="187"/>
    <cellStyle name="60% - Accent5 5" xfId="188"/>
    <cellStyle name="60% - Accent5 6" xfId="189"/>
    <cellStyle name="60% - Accent5 7" xfId="190"/>
    <cellStyle name="60% - Accent5 8" xfId="191"/>
    <cellStyle name="60% - Accent5 9" xfId="192"/>
    <cellStyle name="60% - Accent6 10" xfId="193"/>
    <cellStyle name="60% - Accent6 11" xfId="194"/>
    <cellStyle name="60% - Accent6 12" xfId="195"/>
    <cellStyle name="60% - Accent6 2" xfId="196"/>
    <cellStyle name="60% - Accent6 3" xfId="197"/>
    <cellStyle name="60% - Accent6 4" xfId="198"/>
    <cellStyle name="60% - Accent6 5" xfId="199"/>
    <cellStyle name="60% - Accent6 6" xfId="200"/>
    <cellStyle name="60% - Accent6 7" xfId="201"/>
    <cellStyle name="60% - Accent6 8" xfId="202"/>
    <cellStyle name="60% - Accent6 9" xfId="203"/>
    <cellStyle name="Accent1 10" xfId="204"/>
    <cellStyle name="Accent1 11" xfId="205"/>
    <cellStyle name="Accent1 12" xfId="206"/>
    <cellStyle name="Accent1 2" xfId="207"/>
    <cellStyle name="Accent1 3" xfId="208"/>
    <cellStyle name="Accent1 4" xfId="209"/>
    <cellStyle name="Accent1 5" xfId="210"/>
    <cellStyle name="Accent1 6" xfId="211"/>
    <cellStyle name="Accent1 7" xfId="212"/>
    <cellStyle name="Accent1 8" xfId="213"/>
    <cellStyle name="Accent1 9" xfId="214"/>
    <cellStyle name="Accent2 10" xfId="215"/>
    <cellStyle name="Accent2 11" xfId="216"/>
    <cellStyle name="Accent2 12" xfId="217"/>
    <cellStyle name="Accent2 2" xfId="218"/>
    <cellStyle name="Accent2 3" xfId="219"/>
    <cellStyle name="Accent2 4" xfId="220"/>
    <cellStyle name="Accent2 5" xfId="221"/>
    <cellStyle name="Accent2 6" xfId="222"/>
    <cellStyle name="Accent2 7" xfId="223"/>
    <cellStyle name="Accent2 8" xfId="224"/>
    <cellStyle name="Accent2 9" xfId="225"/>
    <cellStyle name="Accent3 10" xfId="226"/>
    <cellStyle name="Accent3 11" xfId="227"/>
    <cellStyle name="Accent3 12" xfId="228"/>
    <cellStyle name="Accent3 2" xfId="229"/>
    <cellStyle name="Accent3 3" xfId="230"/>
    <cellStyle name="Accent3 4" xfId="231"/>
    <cellStyle name="Accent3 5" xfId="232"/>
    <cellStyle name="Accent3 6" xfId="233"/>
    <cellStyle name="Accent3 7" xfId="234"/>
    <cellStyle name="Accent3 8" xfId="235"/>
    <cellStyle name="Accent3 9" xfId="236"/>
    <cellStyle name="Accent4 10" xfId="237"/>
    <cellStyle name="Accent4 11" xfId="238"/>
    <cellStyle name="Accent4 12" xfId="239"/>
    <cellStyle name="Accent4 2" xfId="240"/>
    <cellStyle name="Accent4 3" xfId="241"/>
    <cellStyle name="Accent4 4" xfId="242"/>
    <cellStyle name="Accent4 5" xfId="243"/>
    <cellStyle name="Accent4 6" xfId="244"/>
    <cellStyle name="Accent4 7" xfId="245"/>
    <cellStyle name="Accent4 8" xfId="246"/>
    <cellStyle name="Accent4 9" xfId="247"/>
    <cellStyle name="Accent5 10" xfId="248"/>
    <cellStyle name="Accent5 11" xfId="249"/>
    <cellStyle name="Accent5 12" xfId="250"/>
    <cellStyle name="Accent5 2" xfId="251"/>
    <cellStyle name="Accent5 3" xfId="252"/>
    <cellStyle name="Accent5 4" xfId="253"/>
    <cellStyle name="Accent5 5" xfId="254"/>
    <cellStyle name="Accent5 6" xfId="255"/>
    <cellStyle name="Accent5 7" xfId="256"/>
    <cellStyle name="Accent5 8" xfId="257"/>
    <cellStyle name="Accent5 9" xfId="258"/>
    <cellStyle name="Accent6 10" xfId="259"/>
    <cellStyle name="Accent6 11" xfId="260"/>
    <cellStyle name="Accent6 12" xfId="261"/>
    <cellStyle name="Accent6 2" xfId="262"/>
    <cellStyle name="Accent6 3" xfId="263"/>
    <cellStyle name="Accent6 4" xfId="264"/>
    <cellStyle name="Accent6 5" xfId="265"/>
    <cellStyle name="Accent6 6" xfId="266"/>
    <cellStyle name="Accent6 7" xfId="267"/>
    <cellStyle name="Accent6 8" xfId="268"/>
    <cellStyle name="Accent6 9" xfId="269"/>
    <cellStyle name="Bad 10" xfId="270"/>
    <cellStyle name="Bad 11" xfId="271"/>
    <cellStyle name="Bad 12" xfId="272"/>
    <cellStyle name="Bad 2" xfId="273"/>
    <cellStyle name="Bad 3" xfId="274"/>
    <cellStyle name="Bad 4" xfId="275"/>
    <cellStyle name="Bad 5" xfId="276"/>
    <cellStyle name="Bad 6" xfId="277"/>
    <cellStyle name="Bad 7" xfId="278"/>
    <cellStyle name="Bad 8" xfId="279"/>
    <cellStyle name="Bad 9" xfId="280"/>
    <cellStyle name="Calculation 10" xfId="281"/>
    <cellStyle name="Calculation 11" xfId="282"/>
    <cellStyle name="Calculation 12" xfId="283"/>
    <cellStyle name="Calculation 2" xfId="284"/>
    <cellStyle name="Calculation 3" xfId="285"/>
    <cellStyle name="Calculation 4" xfId="286"/>
    <cellStyle name="Calculation 5" xfId="287"/>
    <cellStyle name="Calculation 6" xfId="288"/>
    <cellStyle name="Calculation 7" xfId="289"/>
    <cellStyle name="Calculation 8" xfId="290"/>
    <cellStyle name="Calculation 9" xfId="291"/>
    <cellStyle name="Check Cell 10" xfId="292"/>
    <cellStyle name="Check Cell 11" xfId="293"/>
    <cellStyle name="Check Cell 12" xfId="294"/>
    <cellStyle name="Check Cell 2" xfId="295"/>
    <cellStyle name="Check Cell 3" xfId="296"/>
    <cellStyle name="Check Cell 4" xfId="297"/>
    <cellStyle name="Check Cell 5" xfId="298"/>
    <cellStyle name="Check Cell 6" xfId="299"/>
    <cellStyle name="Check Cell 7" xfId="300"/>
    <cellStyle name="Check Cell 8" xfId="301"/>
    <cellStyle name="Check Cell 9" xfId="302"/>
    <cellStyle name="Comma" xfId="303" builtinId="3"/>
    <cellStyle name="Comma 2" xfId="304"/>
    <cellStyle name="Comma 2 2" xfId="305"/>
    <cellStyle name="Comma 2 3" xfId="306"/>
    <cellStyle name="Comma 2 4" xfId="307"/>
    <cellStyle name="Comma 2 5" xfId="308"/>
    <cellStyle name="Comma 2 6" xfId="309"/>
    <cellStyle name="Comma 2 7" xfId="310"/>
    <cellStyle name="Comma 3" xfId="311"/>
    <cellStyle name="Comma 3 2" xfId="312"/>
    <cellStyle name="Comma 4" xfId="313"/>
    <cellStyle name="Comma 5" xfId="314"/>
    <cellStyle name="Currency 2" xfId="315"/>
    <cellStyle name="Currency 3" xfId="316"/>
    <cellStyle name="Excel Built-in Normal" xfId="317"/>
    <cellStyle name="Explanatory Text 10" xfId="318"/>
    <cellStyle name="Explanatory Text 11" xfId="319"/>
    <cellStyle name="Explanatory Text 12" xfId="320"/>
    <cellStyle name="Explanatory Text 2" xfId="321"/>
    <cellStyle name="Explanatory Text 3" xfId="322"/>
    <cellStyle name="Explanatory Text 4" xfId="323"/>
    <cellStyle name="Explanatory Text 5" xfId="324"/>
    <cellStyle name="Explanatory Text 6" xfId="325"/>
    <cellStyle name="Explanatory Text 7" xfId="326"/>
    <cellStyle name="Explanatory Text 8" xfId="327"/>
    <cellStyle name="Explanatory Text 9" xfId="328"/>
    <cellStyle name="Good 10" xfId="329"/>
    <cellStyle name="Good 11" xfId="330"/>
    <cellStyle name="Good 12" xfId="331"/>
    <cellStyle name="Good 2" xfId="332"/>
    <cellStyle name="Good 3" xfId="333"/>
    <cellStyle name="Good 4" xfId="334"/>
    <cellStyle name="Good 5" xfId="335"/>
    <cellStyle name="Good 6" xfId="336"/>
    <cellStyle name="Good 7" xfId="337"/>
    <cellStyle name="Good 8" xfId="338"/>
    <cellStyle name="Good 9" xfId="339"/>
    <cellStyle name="Heading 1 10" xfId="340"/>
    <cellStyle name="Heading 1 11" xfId="341"/>
    <cellStyle name="Heading 1 12" xfId="342"/>
    <cellStyle name="Heading 1 2" xfId="343"/>
    <cellStyle name="Heading 1 3" xfId="344"/>
    <cellStyle name="Heading 1 4" xfId="345"/>
    <cellStyle name="Heading 1 5" xfId="346"/>
    <cellStyle name="Heading 1 6" xfId="347"/>
    <cellStyle name="Heading 1 7" xfId="348"/>
    <cellStyle name="Heading 1 8" xfId="349"/>
    <cellStyle name="Heading 1 9" xfId="350"/>
    <cellStyle name="Heading 2 10" xfId="351"/>
    <cellStyle name="Heading 2 11" xfId="352"/>
    <cellStyle name="Heading 2 12" xfId="353"/>
    <cellStyle name="Heading 2 2" xfId="354"/>
    <cellStyle name="Heading 2 3" xfId="355"/>
    <cellStyle name="Heading 2 4" xfId="356"/>
    <cellStyle name="Heading 2 5" xfId="357"/>
    <cellStyle name="Heading 2 6" xfId="358"/>
    <cellStyle name="Heading 2 7" xfId="359"/>
    <cellStyle name="Heading 2 8" xfId="360"/>
    <cellStyle name="Heading 2 9" xfId="361"/>
    <cellStyle name="Heading 3 10" xfId="362"/>
    <cellStyle name="Heading 3 11" xfId="363"/>
    <cellStyle name="Heading 3 12" xfId="364"/>
    <cellStyle name="Heading 3 2" xfId="365"/>
    <cellStyle name="Heading 3 3" xfId="366"/>
    <cellStyle name="Heading 3 4" xfId="367"/>
    <cellStyle name="Heading 3 5" xfId="368"/>
    <cellStyle name="Heading 3 6" xfId="369"/>
    <cellStyle name="Heading 3 7" xfId="370"/>
    <cellStyle name="Heading 3 8" xfId="371"/>
    <cellStyle name="Heading 3 9" xfId="372"/>
    <cellStyle name="Heading 4 10" xfId="373"/>
    <cellStyle name="Heading 4 11" xfId="374"/>
    <cellStyle name="Heading 4 12" xfId="375"/>
    <cellStyle name="Heading 4 2" xfId="376"/>
    <cellStyle name="Heading 4 3" xfId="377"/>
    <cellStyle name="Heading 4 4" xfId="378"/>
    <cellStyle name="Heading 4 5" xfId="379"/>
    <cellStyle name="Heading 4 6" xfId="380"/>
    <cellStyle name="Heading 4 7" xfId="381"/>
    <cellStyle name="Heading 4 8" xfId="382"/>
    <cellStyle name="Heading 4 9" xfId="383"/>
    <cellStyle name="Input 10" xfId="384"/>
    <cellStyle name="Input 11" xfId="385"/>
    <cellStyle name="Input 12" xfId="386"/>
    <cellStyle name="Input 2" xfId="387"/>
    <cellStyle name="Input 3" xfId="388"/>
    <cellStyle name="Input 4" xfId="389"/>
    <cellStyle name="Input 5" xfId="390"/>
    <cellStyle name="Input 6" xfId="391"/>
    <cellStyle name="Input 7" xfId="392"/>
    <cellStyle name="Input 8" xfId="393"/>
    <cellStyle name="Input 9" xfId="394"/>
    <cellStyle name="Linked Cell 10" xfId="395"/>
    <cellStyle name="Linked Cell 11" xfId="396"/>
    <cellStyle name="Linked Cell 12" xfId="397"/>
    <cellStyle name="Linked Cell 2" xfId="398"/>
    <cellStyle name="Linked Cell 3" xfId="399"/>
    <cellStyle name="Linked Cell 4" xfId="400"/>
    <cellStyle name="Linked Cell 5" xfId="401"/>
    <cellStyle name="Linked Cell 6" xfId="402"/>
    <cellStyle name="Linked Cell 7" xfId="403"/>
    <cellStyle name="Linked Cell 8" xfId="404"/>
    <cellStyle name="Linked Cell 9" xfId="405"/>
    <cellStyle name="Neutral 10" xfId="406"/>
    <cellStyle name="Neutral 11" xfId="407"/>
    <cellStyle name="Neutral 12" xfId="408"/>
    <cellStyle name="Neutral 2" xfId="409"/>
    <cellStyle name="Neutral 3" xfId="410"/>
    <cellStyle name="Neutral 4" xfId="411"/>
    <cellStyle name="Neutral 5" xfId="412"/>
    <cellStyle name="Neutral 6" xfId="413"/>
    <cellStyle name="Neutral 7" xfId="414"/>
    <cellStyle name="Neutral 8" xfId="415"/>
    <cellStyle name="Neutral 9" xfId="416"/>
    <cellStyle name="Normal" xfId="0" builtinId="0"/>
    <cellStyle name="Normal 10" xfId="417"/>
    <cellStyle name="Normal 11" xfId="418"/>
    <cellStyle name="Normal 13" xfId="419"/>
    <cellStyle name="Normal 15" xfId="420"/>
    <cellStyle name="Normal 16" xfId="421"/>
    <cellStyle name="Normal 2" xfId="422"/>
    <cellStyle name="Normal 2 2" xfId="423"/>
    <cellStyle name="Normal 2 2 2" xfId="424"/>
    <cellStyle name="Normal 2 2 2 2" xfId="425"/>
    <cellStyle name="Normal 2 2 2 3" xfId="426"/>
    <cellStyle name="Normal 2 2 2 4" xfId="427"/>
    <cellStyle name="Normal 2 2 3" xfId="428"/>
    <cellStyle name="Normal 2 2 4" xfId="429"/>
    <cellStyle name="Normal 2 2 5" xfId="430"/>
    <cellStyle name="Normal 2 2 6" xfId="431"/>
    <cellStyle name="Normal 2 2 7" xfId="432"/>
    <cellStyle name="Normal 2 2 8" xfId="433"/>
    <cellStyle name="Normal 2 2 9" xfId="434"/>
    <cellStyle name="Normal 2 3" xfId="435"/>
    <cellStyle name="Normal 2 4" xfId="436"/>
    <cellStyle name="Normal 2 5" xfId="437"/>
    <cellStyle name="Normal 2 6" xfId="438"/>
    <cellStyle name="Normal 2 7" xfId="439"/>
    <cellStyle name="Normal 20" xfId="440"/>
    <cellStyle name="Normal 21" xfId="441"/>
    <cellStyle name="Normal 3" xfId="442"/>
    <cellStyle name="Normal 3 2" xfId="443"/>
    <cellStyle name="Normal 3 3" xfId="444"/>
    <cellStyle name="Normal 4" xfId="445"/>
    <cellStyle name="Normal 4 2" xfId="446"/>
    <cellStyle name="Normal 4 3" xfId="447"/>
    <cellStyle name="Normal 4 4" xfId="448"/>
    <cellStyle name="Normal 4 5" xfId="449"/>
    <cellStyle name="Normal 5" xfId="450"/>
    <cellStyle name="Normal 6" xfId="451"/>
    <cellStyle name="Normal 6 2" xfId="452"/>
    <cellStyle name="Normal 7" xfId="453"/>
    <cellStyle name="Normal 8" xfId="454"/>
    <cellStyle name="Note 10" xfId="455"/>
    <cellStyle name="Note 11" xfId="456"/>
    <cellStyle name="Note 12" xfId="457"/>
    <cellStyle name="Note 2" xfId="458"/>
    <cellStyle name="Note 3" xfId="459"/>
    <cellStyle name="Note 4" xfId="460"/>
    <cellStyle name="Note 5" xfId="461"/>
    <cellStyle name="Note 6" xfId="462"/>
    <cellStyle name="Note 7" xfId="463"/>
    <cellStyle name="Note 8" xfId="464"/>
    <cellStyle name="Note 9" xfId="465"/>
    <cellStyle name="Output 10" xfId="466"/>
    <cellStyle name="Output 11" xfId="467"/>
    <cellStyle name="Output 12" xfId="468"/>
    <cellStyle name="Output 2" xfId="469"/>
    <cellStyle name="Output 3" xfId="470"/>
    <cellStyle name="Output 4" xfId="471"/>
    <cellStyle name="Output 5" xfId="472"/>
    <cellStyle name="Output 6" xfId="473"/>
    <cellStyle name="Output 7" xfId="474"/>
    <cellStyle name="Output 8" xfId="475"/>
    <cellStyle name="Output 9" xfId="476"/>
    <cellStyle name="Percent 2" xfId="477"/>
    <cellStyle name="Style 1" xfId="478"/>
    <cellStyle name="Title 10" xfId="479"/>
    <cellStyle name="Title 11" xfId="480"/>
    <cellStyle name="Title 12" xfId="481"/>
    <cellStyle name="Title 2" xfId="482"/>
    <cellStyle name="Title 3" xfId="483"/>
    <cellStyle name="Title 4" xfId="484"/>
    <cellStyle name="Title 5" xfId="485"/>
    <cellStyle name="Title 6" xfId="486"/>
    <cellStyle name="Title 7" xfId="487"/>
    <cellStyle name="Title 8" xfId="488"/>
    <cellStyle name="Title 9" xfId="489"/>
    <cellStyle name="Total 10" xfId="490"/>
    <cellStyle name="Total 11" xfId="491"/>
    <cellStyle name="Total 12" xfId="492"/>
    <cellStyle name="Total 2" xfId="493"/>
    <cellStyle name="Total 3" xfId="494"/>
    <cellStyle name="Total 4" xfId="495"/>
    <cellStyle name="Total 5" xfId="496"/>
    <cellStyle name="Total 6" xfId="497"/>
    <cellStyle name="Total 7" xfId="498"/>
    <cellStyle name="Total 8" xfId="499"/>
    <cellStyle name="Total 9" xfId="500"/>
    <cellStyle name="Warning Text 10" xfId="501"/>
    <cellStyle name="Warning Text 11" xfId="502"/>
    <cellStyle name="Warning Text 12" xfId="503"/>
    <cellStyle name="Warning Text 2" xfId="504"/>
    <cellStyle name="Warning Text 3" xfId="505"/>
    <cellStyle name="Warning Text 4" xfId="506"/>
    <cellStyle name="Warning Text 5" xfId="507"/>
    <cellStyle name="Warning Text 6" xfId="508"/>
    <cellStyle name="Warning Text 7" xfId="509"/>
    <cellStyle name="Warning Text 8" xfId="510"/>
    <cellStyle name="Warning Text 9" xfId="5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topLeftCell="A6" workbookViewId="0">
      <selection activeCell="H34" sqref="H34"/>
    </sheetView>
  </sheetViews>
  <sheetFormatPr defaultRowHeight="12.75"/>
  <cols>
    <col min="2" max="2" width="37.42578125" style="1" customWidth="1"/>
  </cols>
  <sheetData>
    <row r="1" spans="1:8">
      <c r="A1" s="57"/>
      <c r="B1" s="58" t="s">
        <v>147</v>
      </c>
      <c r="C1" s="57" t="s">
        <v>79</v>
      </c>
      <c r="D1" s="57" t="s">
        <v>80</v>
      </c>
      <c r="E1" s="57" t="s">
        <v>81</v>
      </c>
      <c r="F1" s="57" t="s">
        <v>141</v>
      </c>
      <c r="G1" s="57" t="s">
        <v>142</v>
      </c>
      <c r="H1" s="57" t="s">
        <v>86</v>
      </c>
    </row>
    <row r="2" spans="1:8">
      <c r="A2" s="57"/>
      <c r="B2" s="58" t="s">
        <v>188</v>
      </c>
      <c r="C2" s="60" t="e">
        <f t="shared" ref="C2:H2" si="0">SUM(C3:C8)</f>
        <v>#REF!</v>
      </c>
      <c r="D2" s="60" t="e">
        <f t="shared" si="0"/>
        <v>#REF!</v>
      </c>
      <c r="E2" s="60">
        <f t="shared" si="0"/>
        <v>0</v>
      </c>
      <c r="F2" s="60">
        <f t="shared" si="0"/>
        <v>0</v>
      </c>
      <c r="G2" s="60">
        <f t="shared" si="0"/>
        <v>0</v>
      </c>
      <c r="H2" s="60" t="e">
        <f t="shared" si="0"/>
        <v>#REF!</v>
      </c>
    </row>
    <row r="3" spans="1:8" ht="76.5">
      <c r="A3" s="7">
        <v>1</v>
      </c>
      <c r="B3" s="6" t="s">
        <v>166</v>
      </c>
      <c r="C3" s="37" t="e">
        <f>SUM(#REF!)</f>
        <v>#REF!</v>
      </c>
      <c r="D3" s="37" t="e">
        <f>SUM(#REF!)</f>
        <v>#REF!</v>
      </c>
      <c r="E3" s="37">
        <v>0</v>
      </c>
      <c r="F3" s="37">
        <v>0</v>
      </c>
      <c r="G3" s="37">
        <v>0</v>
      </c>
      <c r="H3" s="37">
        <v>36.981000000000009</v>
      </c>
    </row>
    <row r="4" spans="1:8" ht="38.25">
      <c r="A4" s="7">
        <v>2</v>
      </c>
      <c r="B4" s="6" t="s">
        <v>167</v>
      </c>
      <c r="C4" s="8" t="e">
        <f>#REF!</f>
        <v>#REF!</v>
      </c>
      <c r="D4" s="7"/>
      <c r="E4" s="7"/>
      <c r="F4" s="7"/>
      <c r="G4" s="7"/>
      <c r="H4" s="8" t="e">
        <f>SUM(C4:G4)</f>
        <v>#REF!</v>
      </c>
    </row>
    <row r="5" spans="1:8" ht="25.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8.25">
      <c r="A8" s="7">
        <v>6</v>
      </c>
      <c r="B8" s="6" t="s">
        <v>172</v>
      </c>
      <c r="C8" s="8" t="e">
        <f>SUM(#REF!)</f>
        <v>#REF!</v>
      </c>
      <c r="D8" s="8" t="e">
        <f>SUM(#REF!)</f>
        <v>#REF!</v>
      </c>
      <c r="E8" s="7"/>
      <c r="F8" s="7"/>
      <c r="G8" s="7"/>
      <c r="H8" s="8" t="e">
        <f>SUM(C8:G8)</f>
        <v>#REF!</v>
      </c>
    </row>
    <row r="9" spans="1:8">
      <c r="A9" s="7"/>
      <c r="B9" s="6"/>
      <c r="C9" s="8"/>
      <c r="D9" s="8"/>
      <c r="E9" s="7"/>
      <c r="F9" s="7"/>
      <c r="G9" s="7"/>
      <c r="H9" s="8"/>
    </row>
    <row r="10" spans="1:8">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5">
      <c r="A14" s="7">
        <v>3</v>
      </c>
      <c r="B14" s="6" t="s">
        <v>187</v>
      </c>
      <c r="C14" s="7"/>
      <c r="D14" s="7"/>
      <c r="E14" s="7"/>
      <c r="F14" s="8" t="e">
        <f>#REF!</f>
        <v>#REF!</v>
      </c>
      <c r="G14" s="8" t="e">
        <f>#REF!</f>
        <v>#REF!</v>
      </c>
      <c r="H14" s="8" t="e">
        <f>SUM(C14:G14)</f>
        <v>#REF!</v>
      </c>
    </row>
    <row r="15" spans="1:8">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c r="A17" s="61">
        <v>5</v>
      </c>
      <c r="B17" s="62" t="s">
        <v>88</v>
      </c>
      <c r="C17" s="67" t="e">
        <f>#REF!</f>
        <v>#REF!</v>
      </c>
      <c r="D17" s="67" t="e">
        <f>#REF!</f>
        <v>#REF!</v>
      </c>
      <c r="E17" s="67" t="e">
        <f>#REF!</f>
        <v>#REF!</v>
      </c>
      <c r="F17" s="67" t="e">
        <f>#REF!</f>
        <v>#REF!</v>
      </c>
      <c r="G17" s="67" t="e">
        <f>#REF!</f>
        <v>#REF!</v>
      </c>
      <c r="H17" s="8" t="e">
        <f>SUM(C17:G17)</f>
        <v>#REF!</v>
      </c>
    </row>
    <row r="18" spans="1:8">
      <c r="A18" s="61">
        <v>6</v>
      </c>
      <c r="B18" s="62" t="s">
        <v>89</v>
      </c>
      <c r="C18" s="8" t="e">
        <f>#REF!</f>
        <v>#REF!</v>
      </c>
      <c r="D18" s="8" t="e">
        <f>#REF!</f>
        <v>#REF!</v>
      </c>
      <c r="E18" s="8" t="e">
        <f>#REF!</f>
        <v>#REF!</v>
      </c>
      <c r="F18" s="8" t="e">
        <f>#REF!</f>
        <v>#REF!</v>
      </c>
      <c r="G18" s="8" t="e">
        <f>#REF!</f>
        <v>#REF!</v>
      </c>
      <c r="H18" s="8" t="e">
        <f>SUM(C18:G18)</f>
        <v>#REF!</v>
      </c>
    </row>
    <row r="19" spans="1:8">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c r="A27" s="520" t="s">
        <v>179</v>
      </c>
      <c r="B27" s="520"/>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c r="A29" s="521" t="s">
        <v>184</v>
      </c>
      <c r="B29" s="521"/>
      <c r="C29" s="60" t="e">
        <f t="shared" ref="C29:H29" si="5">C28+C27</f>
        <v>#REF!</v>
      </c>
      <c r="D29" s="60" t="e">
        <f t="shared" si="5"/>
        <v>#REF!</v>
      </c>
      <c r="E29" s="60" t="e">
        <f t="shared" si="5"/>
        <v>#REF!</v>
      </c>
      <c r="F29" s="60" t="e">
        <f t="shared" si="5"/>
        <v>#REF!</v>
      </c>
      <c r="G29" s="60" t="e">
        <f t="shared" si="5"/>
        <v>#REF!</v>
      </c>
      <c r="H29" s="60" t="e">
        <f t="shared" si="5"/>
        <v>#REF!</v>
      </c>
    </row>
  </sheetData>
  <sheetProtection password="CA93" sheet="1" objects="1" scenarios="1"/>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4"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workbookViewId="0">
      <selection activeCell="J10" sqref="J10"/>
    </sheetView>
  </sheetViews>
  <sheetFormatPr defaultRowHeight="12.75"/>
  <cols>
    <col min="9" max="10" width="9.140625" style="172" customWidth="1"/>
  </cols>
  <sheetData>
    <row r="1" spans="1:11" ht="39" thickBot="1">
      <c r="A1" s="166" t="s">
        <v>229</v>
      </c>
      <c r="B1" s="167" t="s">
        <v>230</v>
      </c>
      <c r="C1" s="167" t="s">
        <v>109</v>
      </c>
      <c r="D1" s="167" t="s">
        <v>242</v>
      </c>
      <c r="E1" s="167" t="s">
        <v>86</v>
      </c>
      <c r="F1" s="167" t="s">
        <v>231</v>
      </c>
      <c r="G1" s="167" t="s">
        <v>232</v>
      </c>
    </row>
    <row r="2" spans="1:11" ht="51.7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1.7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9"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6.2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6.2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6.2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6.2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6.2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sheetProtection password="CA93" sheet="1" objects="1" scenarios="1"/>
  <customSheetViews>
    <customSheetView guid="{5E264256-DB90-41BF-B930-D29429E030B6}" state="hidden">
      <selection activeCell="J10" sqref="J10"/>
      <pageMargins left="0.75" right="0.75" top="1" bottom="1" header="0.5" footer="0.5"/>
      <headerFooter alignWithMargins="0"/>
    </customSheetView>
  </customSheetViews>
  <phoneticPr fontId="4"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topLeftCell="C1" workbookViewId="0">
      <selection activeCell="S11" sqref="S11"/>
    </sheetView>
  </sheetViews>
  <sheetFormatPr defaultRowHeight="12.75"/>
  <cols>
    <col min="2" max="2" width="28.42578125" customWidth="1"/>
    <col min="4" max="4" width="39" customWidth="1"/>
    <col min="6" max="10" width="0" hidden="1" customWidth="1"/>
  </cols>
  <sheetData>
    <row r="1" spans="1:22" ht="13.5" thickBot="1">
      <c r="M1" s="141"/>
    </row>
    <row r="2" spans="1:22" ht="51.7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6.2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6.2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6.2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6.2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6.2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6.2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6.2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6.2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sheetProtection password="CA93" sheet="1" objects="1" scenarios="1"/>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selection activeCell="C16" sqref="C16"/>
    </sheetView>
  </sheetViews>
  <sheetFormatPr defaultRowHeight="12.75"/>
  <cols>
    <col min="2" max="3" width="14.140625" bestFit="1" customWidth="1"/>
    <col min="4" max="4" width="19.85546875" bestFit="1" customWidth="1"/>
    <col min="5" max="6" width="19.85546875" customWidth="1"/>
    <col min="7" max="7" width="14.140625" bestFit="1" customWidth="1"/>
    <col min="8" max="8" width="19.85546875" bestFit="1" customWidth="1"/>
    <col min="9" max="9" width="14.140625" bestFit="1" customWidth="1"/>
    <col min="10" max="10" width="19.85546875" bestFit="1" customWidth="1"/>
  </cols>
  <sheetData>
    <row r="1" spans="1:12" ht="13.5" thickBot="1">
      <c r="A1" s="553" t="s">
        <v>221</v>
      </c>
      <c r="B1" s="553"/>
      <c r="C1" s="553" t="s">
        <v>222</v>
      </c>
      <c r="D1" s="553"/>
      <c r="E1" s="553" t="s">
        <v>223</v>
      </c>
      <c r="F1" s="553"/>
      <c r="G1" s="553" t="s">
        <v>225</v>
      </c>
      <c r="H1" s="553"/>
      <c r="I1" s="553" t="s">
        <v>224</v>
      </c>
      <c r="J1" s="553"/>
      <c r="K1" s="553" t="s">
        <v>226</v>
      </c>
      <c r="L1" s="553"/>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5"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5" thickBot="1"/>
    <row r="10" spans="1:12" ht="13.5" thickBot="1">
      <c r="B10" s="173" t="s">
        <v>148</v>
      </c>
      <c r="C10" s="174" t="s">
        <v>243</v>
      </c>
      <c r="D10" s="174" t="s">
        <v>244</v>
      </c>
      <c r="E10" s="174" t="s">
        <v>245</v>
      </c>
    </row>
    <row r="11" spans="1:12" ht="39" thickBot="1">
      <c r="B11" s="157">
        <v>1</v>
      </c>
      <c r="C11" s="158" t="s">
        <v>246</v>
      </c>
      <c r="D11" s="158" t="s">
        <v>247</v>
      </c>
      <c r="E11" s="158" t="s">
        <v>248</v>
      </c>
      <c r="F11" s="169">
        <v>745</v>
      </c>
      <c r="G11" s="169">
        <v>90</v>
      </c>
      <c r="H11" s="169">
        <v>30</v>
      </c>
      <c r="I11" s="169">
        <v>865</v>
      </c>
      <c r="J11" s="169">
        <v>4</v>
      </c>
      <c r="K11" s="169">
        <v>11</v>
      </c>
    </row>
    <row r="12" spans="1:12" ht="51.75" thickBot="1">
      <c r="B12" s="157">
        <v>2</v>
      </c>
      <c r="C12" s="158" t="s">
        <v>249</v>
      </c>
      <c r="D12" s="158" t="s">
        <v>250</v>
      </c>
      <c r="E12" s="158" t="s">
        <v>251</v>
      </c>
      <c r="F12" s="169">
        <v>227</v>
      </c>
      <c r="G12" s="169">
        <v>98</v>
      </c>
      <c r="H12" s="169">
        <v>22</v>
      </c>
      <c r="I12" s="169">
        <v>347</v>
      </c>
      <c r="J12" s="169">
        <v>0</v>
      </c>
      <c r="K12" s="169">
        <v>23</v>
      </c>
    </row>
    <row r="13" spans="1:12" ht="39" thickBot="1">
      <c r="B13" s="157">
        <v>3</v>
      </c>
      <c r="C13" s="158" t="s">
        <v>252</v>
      </c>
      <c r="D13" s="158" t="s">
        <v>253</v>
      </c>
      <c r="E13" s="158" t="s">
        <v>254</v>
      </c>
      <c r="F13" s="169">
        <v>73</v>
      </c>
      <c r="G13" s="169">
        <v>39</v>
      </c>
      <c r="H13" s="169">
        <v>7</v>
      </c>
      <c r="I13" s="169">
        <v>119</v>
      </c>
      <c r="J13" s="169">
        <v>2</v>
      </c>
      <c r="K13" s="169">
        <v>0</v>
      </c>
    </row>
    <row r="14" spans="1:12" ht="39" thickBot="1">
      <c r="B14" s="157">
        <v>4</v>
      </c>
      <c r="C14" s="158" t="s">
        <v>255</v>
      </c>
      <c r="D14" s="158" t="s">
        <v>256</v>
      </c>
      <c r="E14" s="158">
        <v>96</v>
      </c>
      <c r="F14" s="169">
        <v>56</v>
      </c>
      <c r="G14" s="169">
        <v>34</v>
      </c>
      <c r="H14" s="169">
        <v>6</v>
      </c>
      <c r="I14" s="169">
        <v>96</v>
      </c>
      <c r="J14" s="169">
        <v>0</v>
      </c>
      <c r="K14" s="169">
        <v>0</v>
      </c>
    </row>
    <row r="15" spans="1:12" ht="26.25" thickBot="1">
      <c r="B15" s="157">
        <v>5</v>
      </c>
      <c r="C15" s="158" t="s">
        <v>257</v>
      </c>
      <c r="D15" s="158" t="s">
        <v>258</v>
      </c>
      <c r="E15" s="158">
        <v>87</v>
      </c>
      <c r="F15" s="169">
        <v>75</v>
      </c>
      <c r="G15" s="169">
        <v>10</v>
      </c>
      <c r="H15" s="169">
        <v>2</v>
      </c>
      <c r="I15" s="169">
        <v>87</v>
      </c>
      <c r="J15" s="169">
        <v>0</v>
      </c>
      <c r="K15" s="169">
        <v>0</v>
      </c>
    </row>
    <row r="16" spans="1:12" ht="39" thickBot="1">
      <c r="B16" s="157">
        <v>6</v>
      </c>
      <c r="C16" s="158" t="s">
        <v>259</v>
      </c>
      <c r="D16" s="158" t="s">
        <v>260</v>
      </c>
      <c r="E16" s="158">
        <v>85</v>
      </c>
      <c r="F16" s="169">
        <v>77</v>
      </c>
      <c r="G16" s="169">
        <v>8</v>
      </c>
      <c r="H16" s="169">
        <v>0</v>
      </c>
      <c r="I16" s="169">
        <v>85</v>
      </c>
      <c r="J16" s="169">
        <v>0</v>
      </c>
      <c r="K16" s="169">
        <v>0</v>
      </c>
    </row>
    <row r="17" spans="2:11" ht="39" thickBot="1">
      <c r="B17" s="157">
        <v>7</v>
      </c>
      <c r="C17" s="158" t="s">
        <v>261</v>
      </c>
      <c r="D17" s="158" t="s">
        <v>262</v>
      </c>
      <c r="E17" s="158" t="s">
        <v>263</v>
      </c>
      <c r="F17" s="169">
        <v>63</v>
      </c>
      <c r="G17" s="169">
        <v>16</v>
      </c>
      <c r="H17" s="169">
        <v>5</v>
      </c>
      <c r="I17" s="169">
        <v>84</v>
      </c>
      <c r="J17" s="169">
        <v>5</v>
      </c>
      <c r="K17" s="169">
        <v>18</v>
      </c>
    </row>
    <row r="18" spans="2:11" ht="39"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sheetProtection password="CA93" sheet="1" objects="1" scenarios="1"/>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4"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opLeftCell="A8" workbookViewId="0">
      <selection activeCell="E15" sqref="E15"/>
    </sheetView>
  </sheetViews>
  <sheetFormatPr defaultRowHeight="12.75"/>
  <cols>
    <col min="1" max="1" width="3.140625" customWidth="1"/>
    <col min="3" max="3" width="22.42578125" customWidth="1"/>
    <col min="4" max="4" width="11.42578125" customWidth="1"/>
    <col min="7" max="7" width="13.5703125" customWidth="1"/>
  </cols>
  <sheetData>
    <row r="1" spans="1:14">
      <c r="A1" s="49" t="s">
        <v>148</v>
      </c>
      <c r="B1" s="554" t="s">
        <v>145</v>
      </c>
      <c r="C1" s="555"/>
      <c r="D1" s="555"/>
      <c r="E1" s="555"/>
      <c r="F1" s="555"/>
      <c r="G1" s="555"/>
      <c r="H1" s="555"/>
      <c r="I1" s="555"/>
      <c r="J1" s="555"/>
      <c r="K1" s="555"/>
      <c r="L1" s="555"/>
      <c r="M1" s="555"/>
      <c r="N1" s="556"/>
    </row>
    <row r="2" spans="1:14" ht="12.75" customHeight="1">
      <c r="A2" s="50"/>
      <c r="B2" s="560" t="s">
        <v>147</v>
      </c>
      <c r="C2" s="520"/>
      <c r="D2" s="559" t="s">
        <v>104</v>
      </c>
      <c r="E2" s="559"/>
      <c r="F2" s="559" t="s">
        <v>105</v>
      </c>
      <c r="G2" s="559"/>
      <c r="H2" s="559" t="s">
        <v>106</v>
      </c>
      <c r="I2" s="559"/>
      <c r="J2" s="559" t="s">
        <v>107</v>
      </c>
      <c r="K2" s="559"/>
      <c r="L2" s="559" t="s">
        <v>108</v>
      </c>
      <c r="M2" s="559"/>
      <c r="N2" s="39"/>
    </row>
    <row r="3" spans="1:14" ht="45.75" customHeight="1">
      <c r="A3" s="50">
        <v>1</v>
      </c>
      <c r="B3" s="557" t="s">
        <v>131</v>
      </c>
      <c r="C3" s="558"/>
      <c r="D3" s="7"/>
      <c r="E3" s="7">
        <v>25550590</v>
      </c>
      <c r="F3" s="7"/>
      <c r="G3" s="7">
        <v>11640425</v>
      </c>
      <c r="H3" s="7"/>
      <c r="I3" s="7">
        <v>5226156</v>
      </c>
      <c r="J3" s="7"/>
      <c r="K3" s="7">
        <v>2511921</v>
      </c>
      <c r="L3" s="7"/>
      <c r="M3" s="7">
        <v>3255482</v>
      </c>
      <c r="N3" s="16"/>
    </row>
    <row r="4" spans="1:14" ht="45" customHeight="1">
      <c r="A4" s="50">
        <v>2</v>
      </c>
      <c r="B4" s="557" t="s">
        <v>132</v>
      </c>
      <c r="C4" s="558"/>
      <c r="D4" s="7"/>
      <c r="E4" s="7">
        <f>E3*30%</f>
        <v>7665177</v>
      </c>
      <c r="F4" s="7"/>
      <c r="G4" s="7">
        <f>G3*30%</f>
        <v>3492127.5</v>
      </c>
      <c r="H4" s="7"/>
      <c r="I4" s="7">
        <f>I3*30%</f>
        <v>1567846.8</v>
      </c>
      <c r="J4" s="7"/>
      <c r="K4" s="7">
        <f>K3*30%</f>
        <v>753576.29999999993</v>
      </c>
      <c r="L4" s="7"/>
      <c r="M4" s="7">
        <f>M3*30%</f>
        <v>976644.6</v>
      </c>
      <c r="N4" s="16"/>
    </row>
    <row r="5" spans="1:14" ht="59.25" customHeight="1">
      <c r="A5" s="50">
        <v>3</v>
      </c>
      <c r="B5" s="557" t="s">
        <v>152</v>
      </c>
      <c r="C5" s="558"/>
      <c r="D5" s="7"/>
      <c r="E5" s="6" t="s">
        <v>133</v>
      </c>
      <c r="F5" s="7"/>
      <c r="G5" s="6" t="s">
        <v>134</v>
      </c>
      <c r="H5" s="7"/>
      <c r="I5" s="7" t="s">
        <v>135</v>
      </c>
      <c r="J5" s="7"/>
      <c r="K5" s="7" t="s">
        <v>136</v>
      </c>
      <c r="L5" s="7"/>
      <c r="M5" s="7" t="s">
        <v>137</v>
      </c>
      <c r="N5" s="16"/>
    </row>
    <row r="6" spans="1:14" ht="27" customHeight="1">
      <c r="A6" s="50">
        <v>4</v>
      </c>
      <c r="B6" s="557" t="s">
        <v>153</v>
      </c>
      <c r="C6" s="558"/>
      <c r="D6" s="7"/>
      <c r="E6" s="6">
        <v>45800</v>
      </c>
      <c r="F6" s="7"/>
      <c r="G6" s="6">
        <v>183940</v>
      </c>
      <c r="H6" s="7"/>
      <c r="I6" s="7">
        <v>95109</v>
      </c>
      <c r="J6" s="7"/>
      <c r="K6" s="7">
        <v>145209</v>
      </c>
      <c r="L6" s="7"/>
      <c r="M6" s="7">
        <v>217029</v>
      </c>
      <c r="N6" s="16"/>
    </row>
    <row r="7" spans="1:14" ht="46.5" customHeight="1">
      <c r="A7" s="50">
        <v>5</v>
      </c>
      <c r="B7" s="557" t="s">
        <v>149</v>
      </c>
      <c r="C7" s="558"/>
      <c r="D7" s="7"/>
      <c r="E7" s="6">
        <f>E6*30%</f>
        <v>13740</v>
      </c>
      <c r="F7" s="7"/>
      <c r="G7" s="6">
        <f>G6*30%</f>
        <v>55182</v>
      </c>
      <c r="H7" s="7"/>
      <c r="I7" s="6">
        <f>I6*30%</f>
        <v>28532.7</v>
      </c>
      <c r="J7" s="7"/>
      <c r="K7" s="6">
        <f>K6*30%</f>
        <v>43562.7</v>
      </c>
      <c r="L7" s="7"/>
      <c r="M7" s="6">
        <f>M6*30%</f>
        <v>65108.7</v>
      </c>
      <c r="N7" s="16"/>
    </row>
    <row r="8" spans="1:14" ht="24" customHeight="1">
      <c r="A8" s="50">
        <v>6</v>
      </c>
      <c r="B8" s="557" t="s">
        <v>138</v>
      </c>
      <c r="C8" s="558"/>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57" t="s">
        <v>150</v>
      </c>
      <c r="C9" s="558"/>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57" t="s">
        <v>139</v>
      </c>
      <c r="C10" s="558"/>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57" t="s">
        <v>140</v>
      </c>
      <c r="C11" s="558"/>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5"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sheetProtection password="CA93" sheet="1" objects="1" scenarios="1"/>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8:C8"/>
    <mergeCell ref="B7:C7"/>
    <mergeCell ref="B2:C2"/>
    <mergeCell ref="B11:C11"/>
    <mergeCell ref="B9:C9"/>
    <mergeCell ref="B10:C10"/>
    <mergeCell ref="B1:N1"/>
    <mergeCell ref="B4:C4"/>
    <mergeCell ref="B5:C5"/>
    <mergeCell ref="B6:C6"/>
    <mergeCell ref="B3:C3"/>
    <mergeCell ref="H2:I2"/>
    <mergeCell ref="J2:K2"/>
    <mergeCell ref="L2:M2"/>
    <mergeCell ref="D2:E2"/>
    <mergeCell ref="F2:G2"/>
  </mergeCells>
  <phoneticPr fontId="4"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C1" workbookViewId="0">
      <selection activeCell="Q2" sqref="Q2"/>
    </sheetView>
  </sheetViews>
  <sheetFormatPr defaultRowHeight="12.75"/>
  <cols>
    <col min="1" max="1" width="24" customWidth="1"/>
    <col min="2" max="2" width="13.42578125" customWidth="1"/>
    <col min="4" max="4" width="12" customWidth="1"/>
    <col min="7" max="7" width="12.5703125" customWidth="1"/>
    <col min="13" max="13" width="12.5703125" customWidth="1"/>
    <col min="16" max="16" width="12.85546875" customWidth="1"/>
    <col min="19" max="19" width="14.85546875" customWidth="1"/>
    <col min="20" max="20" width="14.140625" customWidth="1"/>
  </cols>
  <sheetData>
    <row r="1" spans="1:20" ht="29.25" customHeight="1">
      <c r="A1" s="11" t="s">
        <v>103</v>
      </c>
      <c r="B1" s="571" t="s">
        <v>104</v>
      </c>
      <c r="C1" s="571"/>
      <c r="D1" s="571"/>
      <c r="E1" s="571" t="s">
        <v>105</v>
      </c>
      <c r="F1" s="571"/>
      <c r="G1" s="571"/>
      <c r="H1" s="571" t="s">
        <v>106</v>
      </c>
      <c r="I1" s="571"/>
      <c r="J1" s="571"/>
      <c r="K1" s="571" t="s">
        <v>107</v>
      </c>
      <c r="L1" s="571"/>
      <c r="M1" s="571"/>
      <c r="N1" s="571" t="s">
        <v>108</v>
      </c>
      <c r="O1" s="571"/>
      <c r="P1" s="571"/>
      <c r="Q1" s="15" t="s">
        <v>86</v>
      </c>
      <c r="R1" s="15" t="s">
        <v>156</v>
      </c>
      <c r="S1" s="21" t="s">
        <v>115</v>
      </c>
      <c r="T1" s="21" t="s">
        <v>116</v>
      </c>
    </row>
    <row r="2" spans="1:20">
      <c r="A2" s="12" t="s">
        <v>109</v>
      </c>
      <c r="B2" s="570">
        <v>552</v>
      </c>
      <c r="C2" s="570"/>
      <c r="D2" s="570"/>
      <c r="E2" s="570">
        <v>205</v>
      </c>
      <c r="F2" s="570"/>
      <c r="G2" s="570"/>
      <c r="H2" s="570">
        <v>105</v>
      </c>
      <c r="I2" s="570"/>
      <c r="J2" s="570"/>
      <c r="K2" s="570">
        <v>45</v>
      </c>
      <c r="L2" s="570"/>
      <c r="M2" s="570"/>
      <c r="N2" s="570">
        <v>62</v>
      </c>
      <c r="O2" s="570"/>
      <c r="P2" s="570"/>
      <c r="Q2" s="13">
        <f>SUM(B2:P2)</f>
        <v>969</v>
      </c>
      <c r="R2" s="13"/>
      <c r="S2" s="7">
        <v>3</v>
      </c>
      <c r="T2" s="16">
        <f t="shared" ref="T2:T7" si="0">Q2*S2</f>
        <v>2907</v>
      </c>
    </row>
    <row r="3" spans="1:20">
      <c r="A3" s="12" t="s">
        <v>110</v>
      </c>
      <c r="B3" s="570">
        <v>71</v>
      </c>
      <c r="C3" s="570"/>
      <c r="D3" s="570"/>
      <c r="E3" s="570">
        <v>57</v>
      </c>
      <c r="F3" s="570"/>
      <c r="G3" s="570"/>
      <c r="H3" s="570">
        <v>18</v>
      </c>
      <c r="I3" s="570"/>
      <c r="J3" s="570"/>
      <c r="K3" s="570">
        <v>12</v>
      </c>
      <c r="L3" s="570"/>
      <c r="M3" s="570"/>
      <c r="N3" s="570">
        <v>18</v>
      </c>
      <c r="O3" s="570"/>
      <c r="P3" s="570"/>
      <c r="Q3" s="13">
        <f>SUM(B3:P3)</f>
        <v>176</v>
      </c>
      <c r="R3" s="13"/>
      <c r="S3" s="7">
        <v>4</v>
      </c>
      <c r="T3" s="16">
        <f t="shared" si="0"/>
        <v>704</v>
      </c>
    </row>
    <row r="4" spans="1:20">
      <c r="A4" s="12" t="s">
        <v>111</v>
      </c>
      <c r="B4" s="570">
        <v>40</v>
      </c>
      <c r="C4" s="570"/>
      <c r="D4" s="570"/>
      <c r="E4" s="570">
        <v>12</v>
      </c>
      <c r="F4" s="570"/>
      <c r="G4" s="570"/>
      <c r="H4" s="570">
        <v>9</v>
      </c>
      <c r="I4" s="570"/>
      <c r="J4" s="570"/>
      <c r="K4" s="570">
        <v>1</v>
      </c>
      <c r="L4" s="570"/>
      <c r="M4" s="570"/>
      <c r="N4" s="570">
        <v>0</v>
      </c>
      <c r="O4" s="570"/>
      <c r="P4" s="570"/>
      <c r="Q4" s="13">
        <f>SUM(B4:P4)</f>
        <v>62</v>
      </c>
      <c r="R4" s="13"/>
      <c r="S4" s="7">
        <v>4</v>
      </c>
      <c r="T4" s="16">
        <f t="shared" si="0"/>
        <v>248</v>
      </c>
    </row>
    <row r="5" spans="1:20">
      <c r="A5" s="12" t="s">
        <v>113</v>
      </c>
      <c r="B5" s="570">
        <v>7</v>
      </c>
      <c r="C5" s="570"/>
      <c r="D5" s="570"/>
      <c r="E5" s="570">
        <v>3</v>
      </c>
      <c r="F5" s="570"/>
      <c r="G5" s="570"/>
      <c r="H5" s="570">
        <v>2</v>
      </c>
      <c r="I5" s="570"/>
      <c r="J5" s="570"/>
      <c r="K5" s="570">
        <v>0</v>
      </c>
      <c r="L5" s="570"/>
      <c r="M5" s="570"/>
      <c r="N5" s="570">
        <v>0</v>
      </c>
      <c r="O5" s="570"/>
      <c r="P5" s="570"/>
      <c r="Q5" s="13">
        <v>12</v>
      </c>
      <c r="R5" s="13"/>
      <c r="S5" s="7">
        <v>2</v>
      </c>
      <c r="T5" s="16">
        <f t="shared" si="0"/>
        <v>24</v>
      </c>
    </row>
    <row r="6" spans="1:20">
      <c r="A6" s="12" t="s">
        <v>114</v>
      </c>
      <c r="B6" s="561">
        <v>1</v>
      </c>
      <c r="C6" s="561"/>
      <c r="D6" s="561"/>
      <c r="E6" s="561">
        <v>1</v>
      </c>
      <c r="F6" s="561"/>
      <c r="G6" s="561"/>
      <c r="H6" s="561">
        <v>1</v>
      </c>
      <c r="I6" s="561"/>
      <c r="J6" s="561"/>
      <c r="K6" s="561">
        <v>1</v>
      </c>
      <c r="L6" s="561"/>
      <c r="M6" s="561"/>
      <c r="N6" s="561">
        <v>1</v>
      </c>
      <c r="O6" s="561"/>
      <c r="P6" s="561"/>
      <c r="Q6" s="14">
        <v>5</v>
      </c>
      <c r="R6" s="14"/>
      <c r="S6" s="7">
        <v>2</v>
      </c>
      <c r="T6" s="16">
        <f t="shared" si="0"/>
        <v>10</v>
      </c>
    </row>
    <row r="7" spans="1:20" ht="13.5" thickBot="1">
      <c r="A7" s="17" t="s">
        <v>112</v>
      </c>
      <c r="B7" s="566"/>
      <c r="C7" s="567"/>
      <c r="D7" s="568"/>
      <c r="E7" s="566"/>
      <c r="F7" s="567"/>
      <c r="G7" s="568"/>
      <c r="H7" s="566"/>
      <c r="I7" s="567"/>
      <c r="J7" s="568"/>
      <c r="K7" s="566"/>
      <c r="L7" s="567"/>
      <c r="M7" s="568"/>
      <c r="N7" s="566"/>
      <c r="O7" s="567"/>
      <c r="P7" s="568"/>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c r="A9" s="569" t="s">
        <v>130</v>
      </c>
      <c r="B9" s="555"/>
      <c r="C9" s="555"/>
      <c r="D9" s="555"/>
      <c r="E9" s="555"/>
      <c r="F9" s="555"/>
      <c r="G9" s="555"/>
      <c r="H9" s="555"/>
      <c r="I9" s="555"/>
      <c r="J9" s="555"/>
      <c r="K9" s="555"/>
      <c r="L9" s="555"/>
      <c r="M9" s="555"/>
      <c r="N9" s="555"/>
      <c r="O9" s="555"/>
      <c r="P9" s="555"/>
      <c r="Q9" s="556"/>
      <c r="R9" s="53"/>
      <c r="S9" s="25"/>
      <c r="T9" s="23"/>
    </row>
    <row r="10" spans="1:20" ht="27" customHeight="1">
      <c r="A10" s="26"/>
      <c r="B10" s="559" t="s">
        <v>104</v>
      </c>
      <c r="C10" s="559"/>
      <c r="D10" s="559"/>
      <c r="E10" s="559" t="s">
        <v>105</v>
      </c>
      <c r="F10" s="559"/>
      <c r="G10" s="559"/>
      <c r="H10" s="559" t="s">
        <v>106</v>
      </c>
      <c r="I10" s="559"/>
      <c r="J10" s="559"/>
      <c r="K10" s="559" t="s">
        <v>107</v>
      </c>
      <c r="L10" s="559"/>
      <c r="M10" s="559"/>
      <c r="N10" s="559" t="s">
        <v>108</v>
      </c>
      <c r="O10" s="559"/>
      <c r="P10" s="559"/>
      <c r="Q10" s="27"/>
      <c r="R10" s="53"/>
      <c r="S10" s="24"/>
      <c r="T10" s="24"/>
    </row>
    <row r="11" spans="1:20" ht="51">
      <c r="A11" s="28" t="s">
        <v>118</v>
      </c>
      <c r="B11" s="561">
        <v>1053</v>
      </c>
      <c r="C11" s="561"/>
      <c r="D11" s="561"/>
      <c r="E11" s="561">
        <v>262</v>
      </c>
      <c r="F11" s="561"/>
      <c r="G11" s="561"/>
      <c r="H11" s="561">
        <v>90</v>
      </c>
      <c r="I11" s="561"/>
      <c r="J11" s="561"/>
      <c r="K11" s="561">
        <v>32</v>
      </c>
      <c r="L11" s="561"/>
      <c r="M11" s="561"/>
      <c r="N11" s="561">
        <v>97</v>
      </c>
      <c r="O11" s="561"/>
      <c r="P11" s="561"/>
      <c r="Q11" s="16">
        <f>SUM(B11:O11)</f>
        <v>1534</v>
      </c>
      <c r="R11" s="10"/>
    </row>
    <row r="12" spans="1:20">
      <c r="A12" s="29" t="s">
        <v>119</v>
      </c>
      <c r="B12" s="561"/>
      <c r="C12" s="561"/>
      <c r="D12" s="561"/>
      <c r="E12" s="561"/>
      <c r="F12" s="561"/>
      <c r="G12" s="561"/>
      <c r="H12" s="561"/>
      <c r="I12" s="561"/>
      <c r="J12" s="561"/>
      <c r="K12" s="561"/>
      <c r="L12" s="561"/>
      <c r="M12" s="561"/>
      <c r="N12" s="561"/>
      <c r="O12" s="561"/>
      <c r="P12" s="561"/>
      <c r="Q12" s="16"/>
      <c r="R12" s="10"/>
    </row>
    <row r="13" spans="1:20">
      <c r="A13" s="5" t="s">
        <v>120</v>
      </c>
      <c r="B13" s="561">
        <v>775</v>
      </c>
      <c r="C13" s="561"/>
      <c r="D13" s="561"/>
      <c r="E13" s="561">
        <v>274</v>
      </c>
      <c r="F13" s="561"/>
      <c r="G13" s="561"/>
      <c r="H13" s="561">
        <v>143</v>
      </c>
      <c r="I13" s="561"/>
      <c r="J13" s="561"/>
      <c r="K13" s="561">
        <v>58</v>
      </c>
      <c r="L13" s="561"/>
      <c r="M13" s="561"/>
      <c r="N13" s="561">
        <v>80</v>
      </c>
      <c r="O13" s="561"/>
      <c r="P13" s="561"/>
      <c r="Q13" s="16">
        <f>SUM(B13:O13)</f>
        <v>1330</v>
      </c>
      <c r="R13" s="10"/>
    </row>
    <row r="14" spans="1:20">
      <c r="A14" s="5" t="s">
        <v>121</v>
      </c>
      <c r="B14" s="561">
        <v>0</v>
      </c>
      <c r="C14" s="561"/>
      <c r="D14" s="561"/>
      <c r="E14" s="561">
        <v>0</v>
      </c>
      <c r="F14" s="561"/>
      <c r="G14" s="561"/>
      <c r="H14" s="561">
        <v>0</v>
      </c>
      <c r="I14" s="561"/>
      <c r="J14" s="561"/>
      <c r="K14" s="561">
        <v>0</v>
      </c>
      <c r="L14" s="561"/>
      <c r="M14" s="561"/>
      <c r="N14" s="561">
        <v>0</v>
      </c>
      <c r="O14" s="561"/>
      <c r="P14" s="561"/>
      <c r="Q14" s="16">
        <f>SUM(B14:P14)</f>
        <v>0</v>
      </c>
      <c r="R14" s="10"/>
    </row>
    <row r="15" spans="1:20">
      <c r="A15" s="5" t="s">
        <v>129</v>
      </c>
      <c r="B15" s="563">
        <v>0</v>
      </c>
      <c r="C15" s="564"/>
      <c r="D15" s="565"/>
      <c r="E15" s="563">
        <v>0</v>
      </c>
      <c r="F15" s="564"/>
      <c r="G15" s="565"/>
      <c r="H15" s="563">
        <v>0</v>
      </c>
      <c r="I15" s="564"/>
      <c r="J15" s="565"/>
      <c r="K15" s="563">
        <v>0</v>
      </c>
      <c r="L15" s="564"/>
      <c r="M15" s="565"/>
      <c r="N15" s="563">
        <v>0</v>
      </c>
      <c r="O15" s="564"/>
      <c r="P15" s="565"/>
      <c r="Q15" s="16">
        <v>0</v>
      </c>
      <c r="R15" s="10"/>
    </row>
    <row r="16" spans="1:20">
      <c r="A16" s="5" t="s">
        <v>122</v>
      </c>
      <c r="B16" s="561">
        <v>115</v>
      </c>
      <c r="C16" s="561"/>
      <c r="D16" s="561"/>
      <c r="E16" s="561">
        <v>34</v>
      </c>
      <c r="F16" s="561"/>
      <c r="G16" s="561"/>
      <c r="H16" s="561">
        <v>6</v>
      </c>
      <c r="I16" s="561"/>
      <c r="J16" s="561"/>
      <c r="K16" s="563">
        <v>7</v>
      </c>
      <c r="L16" s="564"/>
      <c r="M16" s="565"/>
      <c r="N16" s="561">
        <v>0</v>
      </c>
      <c r="O16" s="561"/>
      <c r="P16" s="561"/>
      <c r="Q16" s="16">
        <f>SUM(B16:P16)</f>
        <v>162</v>
      </c>
      <c r="R16" s="10"/>
    </row>
    <row r="17" spans="1:18" ht="13.5" thickBot="1">
      <c r="A17" s="30" t="s">
        <v>123</v>
      </c>
      <c r="B17" s="562">
        <v>694</v>
      </c>
      <c r="C17" s="562"/>
      <c r="D17" s="562"/>
      <c r="E17" s="562">
        <v>274</v>
      </c>
      <c r="F17" s="562"/>
      <c r="G17" s="562"/>
      <c r="H17" s="562">
        <v>132</v>
      </c>
      <c r="I17" s="562"/>
      <c r="J17" s="562"/>
      <c r="K17" s="566">
        <v>58</v>
      </c>
      <c r="L17" s="567"/>
      <c r="M17" s="568"/>
      <c r="N17" s="562">
        <v>80</v>
      </c>
      <c r="O17" s="562"/>
      <c r="P17" s="562"/>
      <c r="Q17" s="20">
        <f>SUM(B17:O17)</f>
        <v>1238</v>
      </c>
      <c r="R17" s="10"/>
    </row>
    <row r="18" spans="1:18" ht="13.5" thickBot="1"/>
    <row r="19" spans="1:18" ht="38.25">
      <c r="A19" s="3"/>
      <c r="B19" s="4" t="s">
        <v>127</v>
      </c>
      <c r="C19" s="34" t="s">
        <v>124</v>
      </c>
      <c r="D19" s="33" t="s">
        <v>128</v>
      </c>
    </row>
    <row r="20" spans="1:18">
      <c r="A20" s="29" t="s">
        <v>125</v>
      </c>
      <c r="B20" s="7">
        <f>T8</f>
        <v>3913</v>
      </c>
      <c r="C20" s="7">
        <f>Q11</f>
        <v>1534</v>
      </c>
      <c r="D20" s="31">
        <f>B20-C20</f>
        <v>2379</v>
      </c>
    </row>
    <row r="21" spans="1:18">
      <c r="A21" s="29" t="s">
        <v>126</v>
      </c>
      <c r="B21" s="7"/>
      <c r="C21" s="7"/>
      <c r="D21" s="31"/>
    </row>
    <row r="22" spans="1:18">
      <c r="A22" s="59" t="s">
        <v>164</v>
      </c>
      <c r="B22" s="7">
        <v>1207</v>
      </c>
      <c r="C22" s="7">
        <v>1330</v>
      </c>
      <c r="D22" s="31">
        <v>0</v>
      </c>
    </row>
    <row r="23" spans="1:18" ht="63.75">
      <c r="A23" s="28" t="s">
        <v>165</v>
      </c>
      <c r="B23" s="7">
        <v>238</v>
      </c>
      <c r="C23" s="7">
        <v>0</v>
      </c>
      <c r="D23" s="31">
        <v>238</v>
      </c>
    </row>
    <row r="24" spans="1:18">
      <c r="A24" s="5" t="s">
        <v>122</v>
      </c>
      <c r="B24" s="7">
        <v>1207</v>
      </c>
      <c r="C24" s="7">
        <v>162</v>
      </c>
      <c r="D24" s="31">
        <f>B24-C24</f>
        <v>1045</v>
      </c>
    </row>
    <row r="25" spans="1:18" ht="38.25">
      <c r="A25" s="28" t="s">
        <v>171</v>
      </c>
      <c r="B25" s="7">
        <v>21</v>
      </c>
      <c r="C25" s="7">
        <v>0</v>
      </c>
      <c r="D25" s="31">
        <f>B25-C25</f>
        <v>21</v>
      </c>
    </row>
    <row r="26" spans="1:18" ht="13.5" thickBot="1">
      <c r="A26" s="30" t="s">
        <v>123</v>
      </c>
      <c r="B26" s="18">
        <v>1207</v>
      </c>
      <c r="C26" s="18">
        <v>1238</v>
      </c>
      <c r="D26" s="32">
        <v>0</v>
      </c>
    </row>
  </sheetData>
  <sheetProtection password="CA93" sheet="1" objects="1" scenarios="1"/>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N3:P3"/>
    <mergeCell ref="B4:D4"/>
    <mergeCell ref="E4:G4"/>
    <mergeCell ref="H4:J4"/>
    <mergeCell ref="K4:M4"/>
    <mergeCell ref="N4:P4"/>
    <mergeCell ref="B3:D3"/>
    <mergeCell ref="E3:G3"/>
    <mergeCell ref="H3:J3"/>
    <mergeCell ref="K3:M3"/>
    <mergeCell ref="N1:P1"/>
    <mergeCell ref="B2:D2"/>
    <mergeCell ref="E2:G2"/>
    <mergeCell ref="H2:J2"/>
    <mergeCell ref="K2:M2"/>
    <mergeCell ref="N2:P2"/>
    <mergeCell ref="B1:D1"/>
    <mergeCell ref="E1:G1"/>
    <mergeCell ref="H1:J1"/>
    <mergeCell ref="K1:M1"/>
    <mergeCell ref="B5:D5"/>
    <mergeCell ref="E5:G5"/>
    <mergeCell ref="K5:M5"/>
    <mergeCell ref="H5:J5"/>
    <mergeCell ref="N5:P5"/>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11:D11"/>
    <mergeCell ref="E11:G11"/>
    <mergeCell ref="H11:J11"/>
    <mergeCell ref="E13:G13"/>
    <mergeCell ref="B13:D13"/>
    <mergeCell ref="H12:J12"/>
    <mergeCell ref="K11:M11"/>
    <mergeCell ref="N11:P11"/>
    <mergeCell ref="N13:P13"/>
    <mergeCell ref="N14:P14"/>
    <mergeCell ref="K12:M12"/>
    <mergeCell ref="N12:P12"/>
    <mergeCell ref="K14:M14"/>
    <mergeCell ref="K13:M13"/>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B16:D16"/>
    <mergeCell ref="H16:J16"/>
    <mergeCell ref="H17:J17"/>
    <mergeCell ref="E17:G17"/>
    <mergeCell ref="E16:G16"/>
  </mergeCells>
  <phoneticPr fontId="4"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137"/>
  <sheetViews>
    <sheetView topLeftCell="A121" zoomScaleNormal="100" zoomScaleSheetLayoutView="90" workbookViewId="0">
      <selection activeCell="A134" sqref="A134"/>
    </sheetView>
  </sheetViews>
  <sheetFormatPr defaultColWidth="9.140625" defaultRowHeight="15"/>
  <cols>
    <col min="1" max="1" width="30.5703125" style="422" customWidth="1"/>
    <col min="2" max="2" width="16.140625" style="422" customWidth="1"/>
    <col min="3" max="3" width="10.85546875" style="422" customWidth="1"/>
    <col min="4" max="4" width="18.42578125" style="422" customWidth="1"/>
    <col min="5" max="5" width="16" style="422" customWidth="1"/>
    <col min="6" max="6" width="10.85546875" style="422" customWidth="1"/>
    <col min="7" max="7" width="18.42578125" style="422" customWidth="1"/>
    <col min="8" max="8" width="15.5703125" style="422" customWidth="1"/>
    <col min="9" max="15" width="11.42578125" style="422" customWidth="1"/>
    <col min="16" max="16" width="18" style="422" customWidth="1"/>
    <col min="17" max="17" width="21" style="422" customWidth="1"/>
    <col min="18" max="18" width="21.85546875" style="423" customWidth="1"/>
    <col min="19" max="16384" width="9.140625" style="423"/>
  </cols>
  <sheetData>
    <row r="1" spans="1:18" s="446" customFormat="1">
      <c r="A1" s="580"/>
      <c r="B1" s="583"/>
      <c r="C1" s="583"/>
      <c r="D1" s="583"/>
      <c r="E1" s="583"/>
      <c r="F1" s="583"/>
      <c r="G1" s="583"/>
      <c r="H1" s="583"/>
      <c r="I1" s="583"/>
      <c r="J1" s="583"/>
      <c r="K1" s="583"/>
      <c r="L1" s="583"/>
      <c r="M1" s="583"/>
      <c r="N1" s="583"/>
      <c r="O1" s="583"/>
      <c r="P1" s="583"/>
      <c r="Q1" s="574" t="s">
        <v>389</v>
      </c>
      <c r="R1" s="423"/>
    </row>
    <row r="2" spans="1:18" s="446" customFormat="1">
      <c r="A2" s="581"/>
      <c r="B2" s="531" t="s">
        <v>79</v>
      </c>
      <c r="C2" s="531"/>
      <c r="D2" s="531"/>
      <c r="E2" s="531" t="s">
        <v>80</v>
      </c>
      <c r="F2" s="531"/>
      <c r="G2" s="531"/>
      <c r="H2" s="544" t="s">
        <v>81</v>
      </c>
      <c r="I2" s="539"/>
      <c r="J2" s="539"/>
      <c r="K2" s="539" t="s">
        <v>141</v>
      </c>
      <c r="L2" s="539"/>
      <c r="M2" s="539"/>
      <c r="N2" s="539" t="s">
        <v>142</v>
      </c>
      <c r="O2" s="539"/>
      <c r="P2" s="540"/>
      <c r="Q2" s="575"/>
      <c r="R2" s="423"/>
    </row>
    <row r="3" spans="1:18" s="446" customFormat="1" ht="45">
      <c r="A3" s="582"/>
      <c r="B3" s="431" t="s">
        <v>65</v>
      </c>
      <c r="C3" s="431" t="s">
        <v>66</v>
      </c>
      <c r="D3" s="431" t="s">
        <v>56</v>
      </c>
      <c r="E3" s="405" t="s">
        <v>65</v>
      </c>
      <c r="F3" s="452" t="s">
        <v>66</v>
      </c>
      <c r="G3" s="405" t="s">
        <v>56</v>
      </c>
      <c r="H3" s="405" t="s">
        <v>65</v>
      </c>
      <c r="I3" s="452" t="s">
        <v>66</v>
      </c>
      <c r="J3" s="405" t="s">
        <v>56</v>
      </c>
      <c r="K3" s="405" t="s">
        <v>65</v>
      </c>
      <c r="L3" s="452" t="s">
        <v>66</v>
      </c>
      <c r="M3" s="405" t="s">
        <v>56</v>
      </c>
      <c r="N3" s="405" t="s">
        <v>65</v>
      </c>
      <c r="O3" s="452" t="s">
        <v>66</v>
      </c>
      <c r="P3" s="405" t="s">
        <v>56</v>
      </c>
      <c r="Q3" s="576"/>
      <c r="R3" s="423"/>
    </row>
    <row r="4" spans="1:18" s="446" customFormat="1">
      <c r="A4" s="395" t="s">
        <v>438</v>
      </c>
      <c r="B4" s="395"/>
      <c r="C4" s="395"/>
      <c r="D4" s="395"/>
      <c r="E4" s="407"/>
      <c r="F4" s="453"/>
      <c r="G4" s="407"/>
      <c r="H4" s="407"/>
      <c r="I4" s="453"/>
      <c r="J4" s="453"/>
      <c r="K4" s="453"/>
      <c r="L4" s="453"/>
      <c r="M4" s="453"/>
      <c r="N4" s="453"/>
      <c r="O4" s="453"/>
      <c r="P4" s="407"/>
      <c r="Q4" s="407"/>
      <c r="R4" s="423"/>
    </row>
    <row r="5" spans="1:18">
      <c r="A5" s="409" t="s">
        <v>71</v>
      </c>
      <c r="B5" s="409"/>
      <c r="C5" s="409"/>
      <c r="D5" s="409"/>
      <c r="E5" s="410"/>
      <c r="F5" s="459"/>
      <c r="G5" s="410"/>
      <c r="H5" s="410"/>
      <c r="I5" s="459"/>
      <c r="J5" s="459"/>
      <c r="K5" s="459"/>
      <c r="L5" s="459"/>
      <c r="M5" s="459"/>
      <c r="N5" s="459"/>
      <c r="O5" s="459"/>
      <c r="P5" s="410"/>
      <c r="Q5" s="410"/>
    </row>
    <row r="6" spans="1:18">
      <c r="A6" s="492" t="s">
        <v>464</v>
      </c>
      <c r="B6" s="427"/>
      <c r="C6" s="427"/>
      <c r="D6" s="427"/>
      <c r="E6" s="425"/>
      <c r="F6" s="447"/>
      <c r="G6" s="425"/>
      <c r="H6" s="425"/>
      <c r="I6" s="447"/>
      <c r="J6" s="447"/>
      <c r="K6" s="447"/>
      <c r="L6" s="447"/>
      <c r="M6" s="447"/>
      <c r="N6" s="447"/>
      <c r="O6" s="447"/>
      <c r="P6" s="425"/>
      <c r="Q6" s="425"/>
    </row>
    <row r="7" spans="1:18">
      <c r="A7" s="493" t="s">
        <v>465</v>
      </c>
      <c r="B7" s="427"/>
      <c r="C7" s="427"/>
      <c r="D7" s="427"/>
      <c r="E7" s="425"/>
      <c r="F7" s="447"/>
      <c r="G7" s="425"/>
      <c r="H7" s="425"/>
      <c r="I7" s="447"/>
      <c r="J7" s="447"/>
      <c r="K7" s="447"/>
      <c r="L7" s="447"/>
      <c r="M7" s="447"/>
      <c r="N7" s="447"/>
      <c r="O7" s="447"/>
      <c r="P7" s="425"/>
      <c r="Q7" s="425"/>
    </row>
    <row r="8" spans="1:18">
      <c r="A8" s="493" t="s">
        <v>466</v>
      </c>
      <c r="B8" s="427"/>
      <c r="C8" s="427"/>
      <c r="D8" s="427"/>
      <c r="E8" s="425"/>
      <c r="F8" s="447"/>
      <c r="G8" s="425"/>
      <c r="H8" s="425"/>
      <c r="I8" s="447"/>
      <c r="J8" s="447"/>
      <c r="K8" s="447"/>
      <c r="L8" s="447"/>
      <c r="M8" s="447"/>
      <c r="N8" s="447"/>
      <c r="O8" s="447"/>
      <c r="P8" s="425"/>
      <c r="Q8" s="425"/>
    </row>
    <row r="9" spans="1:18">
      <c r="A9" s="493" t="s">
        <v>467</v>
      </c>
      <c r="B9" s="427"/>
      <c r="C9" s="427"/>
      <c r="D9" s="427"/>
      <c r="E9" s="425"/>
      <c r="F9" s="447"/>
      <c r="G9" s="425"/>
      <c r="H9" s="425"/>
      <c r="I9" s="447"/>
      <c r="J9" s="447"/>
      <c r="K9" s="447"/>
      <c r="L9" s="447"/>
      <c r="M9" s="447"/>
      <c r="N9" s="447"/>
      <c r="O9" s="447"/>
      <c r="P9" s="425"/>
      <c r="Q9" s="425"/>
    </row>
    <row r="10" spans="1:18">
      <c r="A10" s="493" t="s">
        <v>468</v>
      </c>
      <c r="B10" s="427"/>
      <c r="C10" s="427"/>
      <c r="D10" s="427"/>
      <c r="E10" s="425"/>
      <c r="F10" s="447"/>
      <c r="G10" s="425"/>
      <c r="H10" s="425"/>
      <c r="I10" s="447"/>
      <c r="J10" s="447"/>
      <c r="K10" s="447"/>
      <c r="L10" s="447"/>
      <c r="M10" s="447"/>
      <c r="N10" s="447"/>
      <c r="O10" s="447"/>
      <c r="P10" s="425"/>
      <c r="Q10" s="425"/>
    </row>
    <row r="11" spans="1:18">
      <c r="A11" s="493" t="s">
        <v>469</v>
      </c>
      <c r="B11" s="427"/>
      <c r="C11" s="427"/>
      <c r="D11" s="427"/>
      <c r="E11" s="425"/>
      <c r="F11" s="447"/>
      <c r="G11" s="425"/>
      <c r="H11" s="425"/>
      <c r="I11" s="447"/>
      <c r="J11" s="447"/>
      <c r="K11" s="447"/>
      <c r="L11" s="447"/>
      <c r="M11" s="447"/>
      <c r="N11" s="447"/>
      <c r="O11" s="447"/>
      <c r="P11" s="425"/>
      <c r="Q11" s="425"/>
    </row>
    <row r="12" spans="1:18" ht="36">
      <c r="A12" s="493" t="s">
        <v>470</v>
      </c>
      <c r="B12" s="427"/>
      <c r="C12" s="427"/>
      <c r="D12" s="427"/>
      <c r="E12" s="425"/>
      <c r="F12" s="447"/>
      <c r="G12" s="425"/>
      <c r="H12" s="425"/>
      <c r="I12" s="447"/>
      <c r="J12" s="447"/>
      <c r="K12" s="447"/>
      <c r="L12" s="447"/>
      <c r="M12" s="447"/>
      <c r="N12" s="447"/>
      <c r="O12" s="447"/>
      <c r="P12" s="425"/>
      <c r="Q12" s="425"/>
    </row>
    <row r="13" spans="1:18">
      <c r="A13" s="493" t="s">
        <v>471</v>
      </c>
      <c r="B13" s="427"/>
      <c r="C13" s="427"/>
      <c r="D13" s="427"/>
      <c r="E13" s="425"/>
      <c r="F13" s="447"/>
      <c r="G13" s="425"/>
      <c r="H13" s="425"/>
      <c r="I13" s="447"/>
      <c r="J13" s="447"/>
      <c r="K13" s="447"/>
      <c r="L13" s="447"/>
      <c r="M13" s="447"/>
      <c r="N13" s="447"/>
      <c r="O13" s="447"/>
      <c r="P13" s="425"/>
      <c r="Q13" s="425"/>
    </row>
    <row r="14" spans="1:18">
      <c r="A14" s="493" t="s">
        <v>472</v>
      </c>
      <c r="B14" s="427"/>
      <c r="C14" s="427"/>
      <c r="D14" s="427"/>
      <c r="E14" s="425"/>
      <c r="F14" s="447"/>
      <c r="G14" s="425"/>
      <c r="H14" s="425"/>
      <c r="I14" s="447"/>
      <c r="J14" s="447"/>
      <c r="K14" s="447"/>
      <c r="L14" s="447"/>
      <c r="M14" s="447"/>
      <c r="N14" s="447"/>
      <c r="O14" s="447"/>
      <c r="P14" s="425"/>
      <c r="Q14" s="425"/>
    </row>
    <row r="15" spans="1:18">
      <c r="A15" s="494" t="s">
        <v>473</v>
      </c>
      <c r="B15" s="427"/>
      <c r="C15" s="427"/>
      <c r="D15" s="427"/>
      <c r="E15" s="425"/>
      <c r="F15" s="447"/>
      <c r="G15" s="425"/>
      <c r="H15" s="425"/>
      <c r="I15" s="447"/>
      <c r="J15" s="447"/>
      <c r="K15" s="447"/>
      <c r="L15" s="447"/>
      <c r="M15" s="447"/>
      <c r="N15" s="447"/>
      <c r="O15" s="447"/>
      <c r="P15" s="425"/>
      <c r="Q15" s="425"/>
    </row>
    <row r="16" spans="1:18">
      <c r="A16" s="494" t="s">
        <v>473</v>
      </c>
      <c r="B16" s="427"/>
      <c r="C16" s="427"/>
      <c r="D16" s="427"/>
      <c r="E16" s="425"/>
      <c r="F16" s="447"/>
      <c r="G16" s="425"/>
      <c r="H16" s="425"/>
      <c r="I16" s="447"/>
      <c r="J16" s="447"/>
      <c r="K16" s="447"/>
      <c r="L16" s="447"/>
      <c r="M16" s="447"/>
      <c r="N16" s="447"/>
      <c r="O16" s="447"/>
      <c r="P16" s="425"/>
      <c r="Q16" s="425"/>
    </row>
    <row r="17" spans="1:18">
      <c r="A17" s="494" t="s">
        <v>473</v>
      </c>
      <c r="B17" s="427"/>
      <c r="C17" s="427"/>
      <c r="D17" s="427"/>
      <c r="E17" s="425"/>
      <c r="F17" s="447"/>
      <c r="G17" s="425"/>
      <c r="H17" s="425"/>
      <c r="I17" s="447"/>
      <c r="J17" s="447"/>
      <c r="K17" s="447"/>
      <c r="L17" s="447"/>
      <c r="M17" s="447"/>
      <c r="N17" s="447"/>
      <c r="O17" s="447"/>
      <c r="P17" s="425"/>
      <c r="Q17" s="425"/>
    </row>
    <row r="18" spans="1:18">
      <c r="A18" s="494" t="s">
        <v>473</v>
      </c>
      <c r="B18" s="427"/>
      <c r="C18" s="427"/>
      <c r="D18" s="427"/>
      <c r="E18" s="425"/>
      <c r="F18" s="447"/>
      <c r="G18" s="425"/>
      <c r="H18" s="425"/>
      <c r="I18" s="447"/>
      <c r="J18" s="447"/>
      <c r="K18" s="447"/>
      <c r="L18" s="447"/>
      <c r="M18" s="447"/>
      <c r="N18" s="447"/>
      <c r="O18" s="447"/>
      <c r="P18" s="425"/>
      <c r="Q18" s="425"/>
    </row>
    <row r="19" spans="1:18">
      <c r="A19" s="494" t="s">
        <v>473</v>
      </c>
      <c r="B19" s="427"/>
      <c r="C19" s="427"/>
      <c r="D19" s="427"/>
      <c r="E19" s="425"/>
      <c r="F19" s="447"/>
      <c r="G19" s="425"/>
      <c r="H19" s="425"/>
      <c r="I19" s="447"/>
      <c r="J19" s="447"/>
      <c r="K19" s="447"/>
      <c r="L19" s="447"/>
      <c r="M19" s="447"/>
      <c r="N19" s="447"/>
      <c r="O19" s="447"/>
      <c r="P19" s="425"/>
      <c r="Q19" s="425"/>
    </row>
    <row r="20" spans="1:18">
      <c r="A20" s="494" t="s">
        <v>473</v>
      </c>
      <c r="B20" s="427"/>
      <c r="C20" s="427"/>
      <c r="D20" s="427"/>
      <c r="E20" s="425"/>
      <c r="F20" s="447"/>
      <c r="G20" s="425"/>
      <c r="H20" s="425"/>
      <c r="I20" s="447"/>
      <c r="J20" s="447"/>
      <c r="K20" s="447"/>
      <c r="L20" s="447"/>
      <c r="M20" s="447"/>
      <c r="N20" s="447"/>
      <c r="O20" s="447"/>
      <c r="P20" s="425"/>
      <c r="Q20" s="425"/>
    </row>
    <row r="21" spans="1:18">
      <c r="A21" s="494" t="s">
        <v>473</v>
      </c>
      <c r="B21" s="427"/>
      <c r="C21" s="427"/>
      <c r="D21" s="427"/>
      <c r="E21" s="425"/>
      <c r="F21" s="447"/>
      <c r="G21" s="425"/>
      <c r="H21" s="425"/>
      <c r="I21" s="447"/>
      <c r="J21" s="447"/>
      <c r="K21" s="447"/>
      <c r="L21" s="447"/>
      <c r="M21" s="447"/>
      <c r="N21" s="447"/>
      <c r="O21" s="447"/>
      <c r="P21" s="425"/>
      <c r="Q21" s="425"/>
    </row>
    <row r="22" spans="1:18">
      <c r="A22" s="494" t="s">
        <v>473</v>
      </c>
      <c r="B22" s="427"/>
      <c r="C22" s="427"/>
      <c r="D22" s="427"/>
      <c r="E22" s="425"/>
      <c r="F22" s="447"/>
      <c r="G22" s="425"/>
      <c r="H22" s="425"/>
      <c r="I22" s="447"/>
      <c r="J22" s="447"/>
      <c r="K22" s="447"/>
      <c r="L22" s="447"/>
      <c r="M22" s="447"/>
      <c r="N22" s="447"/>
      <c r="O22" s="447"/>
      <c r="P22" s="425"/>
      <c r="Q22" s="425"/>
    </row>
    <row r="23" spans="1:18" s="455" customFormat="1" ht="30">
      <c r="A23" s="384" t="s">
        <v>491</v>
      </c>
      <c r="B23" s="456"/>
      <c r="C23" s="456"/>
      <c r="D23" s="456"/>
      <c r="E23" s="432"/>
      <c r="F23" s="457"/>
      <c r="G23" s="458"/>
      <c r="H23" s="404"/>
      <c r="I23" s="457"/>
      <c r="J23" s="457"/>
      <c r="K23" s="457"/>
      <c r="L23" s="457"/>
      <c r="M23" s="457"/>
      <c r="N23" s="457"/>
      <c r="O23" s="457"/>
      <c r="P23" s="458"/>
      <c r="Q23" s="458"/>
      <c r="R23" s="454"/>
    </row>
    <row r="24" spans="1:18" s="446" customFormat="1">
      <c r="A24" s="395" t="s">
        <v>440</v>
      </c>
      <c r="B24" s="395"/>
      <c r="C24" s="395"/>
      <c r="D24" s="395"/>
      <c r="E24" s="407"/>
      <c r="F24" s="453"/>
      <c r="G24" s="407"/>
      <c r="H24" s="407"/>
      <c r="I24" s="453"/>
      <c r="J24" s="453"/>
      <c r="K24" s="453"/>
      <c r="L24" s="453"/>
      <c r="M24" s="453"/>
      <c r="N24" s="453"/>
      <c r="O24" s="453"/>
      <c r="P24" s="407"/>
      <c r="Q24" s="407"/>
      <c r="R24" s="423"/>
    </row>
    <row r="25" spans="1:18">
      <c r="A25" s="492" t="s">
        <v>464</v>
      </c>
      <c r="B25" s="427"/>
      <c r="C25" s="427"/>
      <c r="D25" s="427"/>
      <c r="E25" s="425"/>
      <c r="F25" s="448"/>
      <c r="G25" s="425"/>
      <c r="H25" s="425"/>
      <c r="I25" s="448"/>
      <c r="J25" s="448"/>
      <c r="K25" s="448"/>
      <c r="L25" s="448"/>
      <c r="M25" s="448"/>
      <c r="N25" s="448"/>
      <c r="O25" s="448"/>
      <c r="P25" s="425"/>
      <c r="Q25" s="425"/>
    </row>
    <row r="26" spans="1:18">
      <c r="A26" s="493" t="s">
        <v>465</v>
      </c>
      <c r="B26" s="427"/>
      <c r="C26" s="427"/>
      <c r="D26" s="427"/>
      <c r="E26" s="425"/>
      <c r="F26" s="448"/>
      <c r="G26" s="425"/>
      <c r="H26" s="425"/>
      <c r="I26" s="448"/>
      <c r="J26" s="448"/>
      <c r="K26" s="448"/>
      <c r="L26" s="448"/>
      <c r="M26" s="448"/>
      <c r="N26" s="448"/>
      <c r="O26" s="448"/>
      <c r="P26" s="425"/>
      <c r="Q26" s="425"/>
    </row>
    <row r="27" spans="1:18">
      <c r="A27" s="493" t="s">
        <v>466</v>
      </c>
      <c r="B27" s="427"/>
      <c r="C27" s="427"/>
      <c r="D27" s="427"/>
      <c r="E27" s="425"/>
      <c r="F27" s="448"/>
      <c r="G27" s="425"/>
      <c r="H27" s="425"/>
      <c r="I27" s="448"/>
      <c r="J27" s="448"/>
      <c r="K27" s="448"/>
      <c r="L27" s="448"/>
      <c r="M27" s="448"/>
      <c r="N27" s="448"/>
      <c r="O27" s="448"/>
      <c r="P27" s="425"/>
      <c r="Q27" s="425"/>
    </row>
    <row r="28" spans="1:18">
      <c r="A28" s="493" t="s">
        <v>467</v>
      </c>
      <c r="B28" s="427"/>
      <c r="C28" s="427"/>
      <c r="D28" s="427"/>
      <c r="E28" s="425"/>
      <c r="F28" s="448"/>
      <c r="G28" s="425"/>
      <c r="H28" s="425"/>
      <c r="I28" s="448"/>
      <c r="J28" s="448"/>
      <c r="K28" s="448"/>
      <c r="L28" s="448"/>
      <c r="M28" s="448"/>
      <c r="N28" s="448"/>
      <c r="O28" s="448"/>
      <c r="P28" s="425"/>
      <c r="Q28" s="425"/>
    </row>
    <row r="29" spans="1:18">
      <c r="A29" s="493" t="s">
        <v>468</v>
      </c>
      <c r="B29" s="427"/>
      <c r="C29" s="427"/>
      <c r="D29" s="427"/>
      <c r="E29" s="425"/>
      <c r="F29" s="448"/>
      <c r="G29" s="425"/>
      <c r="H29" s="425"/>
      <c r="I29" s="448"/>
      <c r="J29" s="448"/>
      <c r="K29" s="448"/>
      <c r="L29" s="448"/>
      <c r="M29" s="448"/>
      <c r="N29" s="448"/>
      <c r="O29" s="448"/>
      <c r="P29" s="425"/>
      <c r="Q29" s="425"/>
    </row>
    <row r="30" spans="1:18">
      <c r="A30" s="493" t="s">
        <v>469</v>
      </c>
      <c r="B30" s="427"/>
      <c r="C30" s="427"/>
      <c r="D30" s="427"/>
      <c r="E30" s="425"/>
      <c r="F30" s="448"/>
      <c r="G30" s="425"/>
      <c r="H30" s="425"/>
      <c r="I30" s="448"/>
      <c r="J30" s="448"/>
      <c r="K30" s="448"/>
      <c r="L30" s="448"/>
      <c r="M30" s="448"/>
      <c r="N30" s="448"/>
      <c r="O30" s="448"/>
      <c r="P30" s="425"/>
      <c r="Q30" s="425"/>
    </row>
    <row r="31" spans="1:18" ht="36">
      <c r="A31" s="493" t="s">
        <v>470</v>
      </c>
      <c r="B31" s="427"/>
      <c r="C31" s="427"/>
      <c r="D31" s="427"/>
      <c r="E31" s="425"/>
      <c r="F31" s="448"/>
      <c r="G31" s="425"/>
      <c r="H31" s="425"/>
      <c r="I31" s="448"/>
      <c r="J31" s="448"/>
      <c r="K31" s="448"/>
      <c r="L31" s="448"/>
      <c r="M31" s="448"/>
      <c r="N31" s="448"/>
      <c r="O31" s="448"/>
      <c r="P31" s="425"/>
      <c r="Q31" s="425"/>
    </row>
    <row r="32" spans="1:18">
      <c r="A32" s="493" t="s">
        <v>471</v>
      </c>
      <c r="B32" s="427"/>
      <c r="C32" s="427"/>
      <c r="D32" s="427"/>
      <c r="E32" s="425"/>
      <c r="F32" s="448"/>
      <c r="G32" s="425"/>
      <c r="H32" s="425"/>
      <c r="I32" s="448"/>
      <c r="J32" s="448"/>
      <c r="K32" s="448"/>
      <c r="L32" s="448"/>
      <c r="M32" s="448"/>
      <c r="N32" s="448"/>
      <c r="O32" s="448"/>
      <c r="P32" s="425"/>
      <c r="Q32" s="425"/>
    </row>
    <row r="33" spans="1:17">
      <c r="A33" s="493" t="s">
        <v>472</v>
      </c>
      <c r="B33" s="427"/>
      <c r="C33" s="427"/>
      <c r="D33" s="427"/>
      <c r="E33" s="425"/>
      <c r="F33" s="448"/>
      <c r="G33" s="425"/>
      <c r="H33" s="425"/>
      <c r="I33" s="448"/>
      <c r="J33" s="448"/>
      <c r="K33" s="448"/>
      <c r="L33" s="448"/>
      <c r="M33" s="448"/>
      <c r="N33" s="448"/>
      <c r="O33" s="448"/>
      <c r="P33" s="425"/>
      <c r="Q33" s="425"/>
    </row>
    <row r="34" spans="1:17">
      <c r="A34" s="494" t="s">
        <v>473</v>
      </c>
      <c r="B34" s="427"/>
      <c r="C34" s="427"/>
      <c r="D34" s="427"/>
      <c r="E34" s="425"/>
      <c r="F34" s="448"/>
      <c r="G34" s="425"/>
      <c r="H34" s="425"/>
      <c r="I34" s="448"/>
      <c r="J34" s="448"/>
      <c r="K34" s="448"/>
      <c r="L34" s="448"/>
      <c r="M34" s="448"/>
      <c r="N34" s="448"/>
      <c r="O34" s="448"/>
      <c r="P34" s="425"/>
      <c r="Q34" s="425"/>
    </row>
    <row r="35" spans="1:17">
      <c r="A35" s="494" t="s">
        <v>473</v>
      </c>
      <c r="B35" s="427"/>
      <c r="C35" s="427"/>
      <c r="D35" s="427"/>
      <c r="E35" s="425"/>
      <c r="F35" s="448"/>
      <c r="G35" s="425"/>
      <c r="H35" s="425"/>
      <c r="I35" s="448"/>
      <c r="J35" s="448"/>
      <c r="K35" s="448"/>
      <c r="L35" s="448"/>
      <c r="M35" s="448"/>
      <c r="N35" s="448"/>
      <c r="O35" s="448"/>
      <c r="P35" s="425"/>
      <c r="Q35" s="425"/>
    </row>
    <row r="36" spans="1:17">
      <c r="A36" s="494" t="s">
        <v>473</v>
      </c>
      <c r="B36" s="427"/>
      <c r="C36" s="427"/>
      <c r="D36" s="427"/>
      <c r="E36" s="425"/>
      <c r="F36" s="448"/>
      <c r="G36" s="425"/>
      <c r="H36" s="425"/>
      <c r="I36" s="448"/>
      <c r="J36" s="448"/>
      <c r="K36" s="448"/>
      <c r="L36" s="448"/>
      <c r="M36" s="448"/>
      <c r="N36" s="448"/>
      <c r="O36" s="448"/>
      <c r="P36" s="425"/>
      <c r="Q36" s="425"/>
    </row>
    <row r="37" spans="1:17">
      <c r="A37" s="494" t="s">
        <v>473</v>
      </c>
      <c r="B37" s="427"/>
      <c r="C37" s="427"/>
      <c r="D37" s="427"/>
      <c r="E37" s="425"/>
      <c r="F37" s="448"/>
      <c r="G37" s="425"/>
      <c r="H37" s="425"/>
      <c r="I37" s="448"/>
      <c r="J37" s="448"/>
      <c r="K37" s="448"/>
      <c r="L37" s="448"/>
      <c r="M37" s="448"/>
      <c r="N37" s="448"/>
      <c r="O37" s="448"/>
      <c r="P37" s="425"/>
      <c r="Q37" s="425"/>
    </row>
    <row r="38" spans="1:17">
      <c r="A38" s="494" t="s">
        <v>473</v>
      </c>
      <c r="B38" s="427"/>
      <c r="C38" s="427"/>
      <c r="D38" s="427"/>
      <c r="E38" s="425"/>
      <c r="F38" s="448"/>
      <c r="G38" s="425"/>
      <c r="H38" s="425"/>
      <c r="I38" s="448"/>
      <c r="J38" s="448"/>
      <c r="K38" s="448"/>
      <c r="L38" s="448"/>
      <c r="M38" s="448"/>
      <c r="N38" s="448"/>
      <c r="O38" s="448"/>
      <c r="P38" s="425"/>
      <c r="Q38" s="425"/>
    </row>
    <row r="39" spans="1:17">
      <c r="A39" s="494" t="s">
        <v>473</v>
      </c>
      <c r="B39" s="427"/>
      <c r="C39" s="427"/>
      <c r="D39" s="427"/>
      <c r="E39" s="425"/>
      <c r="F39" s="448"/>
      <c r="G39" s="425"/>
      <c r="H39" s="425"/>
      <c r="I39" s="448"/>
      <c r="J39" s="448"/>
      <c r="K39" s="448"/>
      <c r="L39" s="448"/>
      <c r="M39" s="448"/>
      <c r="N39" s="448"/>
      <c r="O39" s="448"/>
      <c r="P39" s="425"/>
      <c r="Q39" s="425"/>
    </row>
    <row r="40" spans="1:17">
      <c r="A40" s="494" t="s">
        <v>473</v>
      </c>
      <c r="B40" s="427"/>
      <c r="C40" s="427"/>
      <c r="D40" s="427"/>
      <c r="E40" s="425"/>
      <c r="F40" s="448"/>
      <c r="G40" s="425"/>
      <c r="H40" s="425"/>
      <c r="I40" s="448"/>
      <c r="J40" s="448"/>
      <c r="K40" s="448"/>
      <c r="L40" s="448"/>
      <c r="M40" s="448"/>
      <c r="N40" s="448"/>
      <c r="O40" s="448"/>
      <c r="P40" s="425"/>
      <c r="Q40" s="425"/>
    </row>
    <row r="41" spans="1:17">
      <c r="A41" s="494" t="s">
        <v>473</v>
      </c>
      <c r="B41" s="427"/>
      <c r="C41" s="427"/>
      <c r="D41" s="427"/>
      <c r="E41" s="425"/>
      <c r="F41" s="448"/>
      <c r="G41" s="425"/>
      <c r="H41" s="425"/>
      <c r="I41" s="448"/>
      <c r="J41" s="448"/>
      <c r="K41" s="448"/>
      <c r="L41" s="448"/>
      <c r="M41" s="448"/>
      <c r="N41" s="448"/>
      <c r="O41" s="448"/>
      <c r="P41" s="425"/>
      <c r="Q41" s="425"/>
    </row>
    <row r="42" spans="1:17">
      <c r="A42" s="494" t="s">
        <v>473</v>
      </c>
      <c r="B42" s="427"/>
      <c r="C42" s="427"/>
      <c r="D42" s="427"/>
      <c r="E42" s="425"/>
      <c r="F42" s="448"/>
      <c r="G42" s="425"/>
      <c r="H42" s="425"/>
      <c r="I42" s="448"/>
      <c r="J42" s="448"/>
      <c r="K42" s="448"/>
      <c r="L42" s="448"/>
      <c r="M42" s="448"/>
      <c r="N42" s="448"/>
      <c r="O42" s="448"/>
      <c r="P42" s="425"/>
      <c r="Q42" s="425"/>
    </row>
    <row r="43" spans="1:17">
      <c r="A43" s="354" t="s">
        <v>340</v>
      </c>
      <c r="B43" s="427"/>
      <c r="C43" s="427"/>
      <c r="D43" s="427"/>
      <c r="E43" s="425"/>
      <c r="F43" s="448"/>
      <c r="G43" s="425"/>
      <c r="H43" s="425"/>
      <c r="I43" s="448"/>
      <c r="J43" s="448"/>
      <c r="K43" s="448"/>
      <c r="L43" s="448"/>
      <c r="M43" s="448"/>
      <c r="N43" s="448"/>
      <c r="O43" s="448"/>
      <c r="P43" s="425"/>
      <c r="Q43" s="425"/>
    </row>
    <row r="44" spans="1:17" ht="30">
      <c r="A44" s="384" t="s">
        <v>492</v>
      </c>
      <c r="B44" s="404"/>
      <c r="C44" s="404"/>
      <c r="D44" s="404"/>
      <c r="E44" s="404"/>
      <c r="F44" s="457"/>
      <c r="G44" s="404"/>
      <c r="H44" s="404"/>
      <c r="I44" s="457"/>
      <c r="J44" s="457"/>
      <c r="K44" s="457"/>
      <c r="L44" s="457"/>
      <c r="M44" s="457"/>
      <c r="N44" s="457"/>
      <c r="O44" s="457"/>
      <c r="P44" s="404"/>
      <c r="Q44" s="404"/>
    </row>
    <row r="45" spans="1:17" s="454" customFormat="1">
      <c r="A45" s="395" t="s">
        <v>439</v>
      </c>
      <c r="B45" s="395"/>
      <c r="C45" s="395"/>
      <c r="D45" s="395"/>
      <c r="E45" s="407"/>
      <c r="F45" s="453"/>
      <c r="G45" s="407"/>
      <c r="H45" s="407"/>
      <c r="I45" s="453"/>
      <c r="J45" s="453"/>
      <c r="K45" s="453"/>
      <c r="L45" s="453"/>
      <c r="M45" s="453"/>
      <c r="N45" s="453"/>
      <c r="O45" s="453"/>
      <c r="P45" s="407"/>
      <c r="Q45" s="407"/>
    </row>
    <row r="46" spans="1:17" s="454" customFormat="1">
      <c r="A46" s="467" t="s">
        <v>71</v>
      </c>
      <c r="B46" s="467"/>
      <c r="C46" s="467"/>
      <c r="D46" s="467"/>
      <c r="E46" s="410"/>
      <c r="F46" s="459"/>
      <c r="G46" s="410"/>
      <c r="H46" s="410"/>
      <c r="I46" s="459"/>
      <c r="J46" s="459"/>
      <c r="K46" s="459"/>
      <c r="L46" s="459"/>
      <c r="M46" s="459"/>
      <c r="N46" s="459"/>
      <c r="O46" s="459"/>
      <c r="P46" s="410"/>
      <c r="Q46" s="410"/>
    </row>
    <row r="47" spans="1:17" s="454" customFormat="1">
      <c r="A47" s="492" t="s">
        <v>464</v>
      </c>
      <c r="B47" s="427"/>
      <c r="C47" s="427"/>
      <c r="D47" s="427"/>
      <c r="E47" s="425"/>
      <c r="F47" s="447"/>
      <c r="G47" s="425"/>
      <c r="H47" s="425"/>
      <c r="I47" s="447"/>
      <c r="J47" s="447"/>
      <c r="K47" s="447"/>
      <c r="L47" s="447"/>
      <c r="M47" s="447"/>
      <c r="N47" s="447"/>
      <c r="O47" s="447"/>
      <c r="P47" s="425"/>
      <c r="Q47" s="425"/>
    </row>
    <row r="48" spans="1:17" s="454" customFormat="1">
      <c r="A48" s="493" t="s">
        <v>465</v>
      </c>
      <c r="B48" s="427"/>
      <c r="C48" s="427"/>
      <c r="D48" s="427"/>
      <c r="E48" s="425"/>
      <c r="F48" s="447"/>
      <c r="G48" s="425"/>
      <c r="H48" s="425"/>
      <c r="I48" s="447"/>
      <c r="J48" s="447"/>
      <c r="K48" s="447"/>
      <c r="L48" s="447"/>
      <c r="M48" s="447"/>
      <c r="N48" s="447"/>
      <c r="O48" s="447"/>
      <c r="P48" s="425"/>
      <c r="Q48" s="425"/>
    </row>
    <row r="49" spans="1:17" s="454" customFormat="1">
      <c r="A49" s="493" t="s">
        <v>466</v>
      </c>
      <c r="B49" s="427"/>
      <c r="C49" s="427"/>
      <c r="D49" s="427"/>
      <c r="E49" s="425"/>
      <c r="F49" s="447"/>
      <c r="G49" s="425"/>
      <c r="H49" s="425"/>
      <c r="I49" s="447"/>
      <c r="J49" s="447"/>
      <c r="K49" s="447"/>
      <c r="L49" s="447"/>
      <c r="M49" s="447"/>
      <c r="N49" s="447"/>
      <c r="O49" s="447"/>
      <c r="P49" s="425"/>
      <c r="Q49" s="425"/>
    </row>
    <row r="50" spans="1:17" s="454" customFormat="1">
      <c r="A50" s="493" t="s">
        <v>467</v>
      </c>
      <c r="B50" s="427"/>
      <c r="C50" s="427"/>
      <c r="D50" s="427"/>
      <c r="E50" s="425"/>
      <c r="F50" s="447"/>
      <c r="G50" s="425"/>
      <c r="H50" s="425"/>
      <c r="I50" s="447"/>
      <c r="J50" s="447"/>
      <c r="K50" s="447"/>
      <c r="L50" s="447"/>
      <c r="M50" s="447"/>
      <c r="N50" s="447"/>
      <c r="O50" s="447"/>
      <c r="P50" s="425"/>
      <c r="Q50" s="425"/>
    </row>
    <row r="51" spans="1:17" s="454" customFormat="1">
      <c r="A51" s="493" t="s">
        <v>468</v>
      </c>
      <c r="B51" s="427"/>
      <c r="C51" s="427"/>
      <c r="D51" s="427"/>
      <c r="E51" s="425"/>
      <c r="F51" s="447"/>
      <c r="G51" s="425"/>
      <c r="H51" s="425"/>
      <c r="I51" s="447"/>
      <c r="J51" s="447"/>
      <c r="K51" s="447"/>
      <c r="L51" s="447"/>
      <c r="M51" s="447"/>
      <c r="N51" s="447"/>
      <c r="O51" s="447"/>
      <c r="P51" s="425"/>
      <c r="Q51" s="425"/>
    </row>
    <row r="52" spans="1:17" s="454" customFormat="1">
      <c r="A52" s="493" t="s">
        <v>469</v>
      </c>
      <c r="B52" s="427"/>
      <c r="C52" s="427"/>
      <c r="D52" s="427"/>
      <c r="E52" s="425"/>
      <c r="F52" s="447"/>
      <c r="G52" s="425"/>
      <c r="H52" s="425"/>
      <c r="I52" s="447"/>
      <c r="J52" s="447"/>
      <c r="K52" s="447"/>
      <c r="L52" s="447"/>
      <c r="M52" s="447"/>
      <c r="N52" s="447"/>
      <c r="O52" s="447"/>
      <c r="P52" s="425"/>
      <c r="Q52" s="425"/>
    </row>
    <row r="53" spans="1:17" s="454" customFormat="1" ht="36">
      <c r="A53" s="493" t="s">
        <v>470</v>
      </c>
      <c r="B53" s="427"/>
      <c r="C53" s="427"/>
      <c r="D53" s="427"/>
      <c r="E53" s="425"/>
      <c r="F53" s="447"/>
      <c r="G53" s="425"/>
      <c r="H53" s="425"/>
      <c r="I53" s="447"/>
      <c r="J53" s="447"/>
      <c r="K53" s="447"/>
      <c r="L53" s="447"/>
      <c r="M53" s="447"/>
      <c r="N53" s="447"/>
      <c r="O53" s="447"/>
      <c r="P53" s="425"/>
      <c r="Q53" s="425"/>
    </row>
    <row r="54" spans="1:17" s="454" customFormat="1">
      <c r="A54" s="493" t="s">
        <v>471</v>
      </c>
      <c r="B54" s="427"/>
      <c r="C54" s="427"/>
      <c r="D54" s="427"/>
      <c r="E54" s="425"/>
      <c r="F54" s="447"/>
      <c r="G54" s="425"/>
      <c r="H54" s="425"/>
      <c r="I54" s="447"/>
      <c r="J54" s="447"/>
      <c r="K54" s="447"/>
      <c r="L54" s="447"/>
      <c r="M54" s="447"/>
      <c r="N54" s="447"/>
      <c r="O54" s="447"/>
      <c r="P54" s="425"/>
      <c r="Q54" s="425"/>
    </row>
    <row r="55" spans="1:17" s="454" customFormat="1">
      <c r="A55" s="493" t="s">
        <v>472</v>
      </c>
      <c r="B55" s="427"/>
      <c r="C55" s="427"/>
      <c r="D55" s="427"/>
      <c r="E55" s="425"/>
      <c r="F55" s="447"/>
      <c r="G55" s="425"/>
      <c r="H55" s="425"/>
      <c r="I55" s="447"/>
      <c r="J55" s="447"/>
      <c r="K55" s="447"/>
      <c r="L55" s="447"/>
      <c r="M55" s="447"/>
      <c r="N55" s="447"/>
      <c r="O55" s="447"/>
      <c r="P55" s="425"/>
      <c r="Q55" s="425"/>
    </row>
    <row r="56" spans="1:17" s="454" customFormat="1">
      <c r="A56" s="494" t="s">
        <v>473</v>
      </c>
      <c r="B56" s="427"/>
      <c r="C56" s="427"/>
      <c r="D56" s="427"/>
      <c r="E56" s="425"/>
      <c r="F56" s="447"/>
      <c r="G56" s="425"/>
      <c r="H56" s="425"/>
      <c r="I56" s="447"/>
      <c r="J56" s="447"/>
      <c r="K56" s="447"/>
      <c r="L56" s="447"/>
      <c r="M56" s="447"/>
      <c r="N56" s="447"/>
      <c r="O56" s="447"/>
      <c r="P56" s="425"/>
      <c r="Q56" s="425"/>
    </row>
    <row r="57" spans="1:17" s="454" customFormat="1">
      <c r="A57" s="494" t="s">
        <v>473</v>
      </c>
      <c r="B57" s="427"/>
      <c r="C57" s="427"/>
      <c r="D57" s="427"/>
      <c r="E57" s="425"/>
      <c r="F57" s="447"/>
      <c r="G57" s="425"/>
      <c r="H57" s="425"/>
      <c r="I57" s="447"/>
      <c r="J57" s="447"/>
      <c r="K57" s="447"/>
      <c r="L57" s="447"/>
      <c r="M57" s="447"/>
      <c r="N57" s="447"/>
      <c r="O57" s="447"/>
      <c r="P57" s="425"/>
      <c r="Q57" s="425"/>
    </row>
    <row r="58" spans="1:17" s="454" customFormat="1">
      <c r="A58" s="494" t="s">
        <v>473</v>
      </c>
      <c r="B58" s="427"/>
      <c r="C58" s="427"/>
      <c r="D58" s="427"/>
      <c r="E58" s="425"/>
      <c r="F58" s="447"/>
      <c r="G58" s="425"/>
      <c r="H58" s="425"/>
      <c r="I58" s="447"/>
      <c r="J58" s="447"/>
      <c r="K58" s="447"/>
      <c r="L58" s="447"/>
      <c r="M58" s="447"/>
      <c r="N58" s="447"/>
      <c r="O58" s="447"/>
      <c r="P58" s="425"/>
      <c r="Q58" s="425"/>
    </row>
    <row r="59" spans="1:17" s="454" customFormat="1">
      <c r="A59" s="494" t="s">
        <v>473</v>
      </c>
      <c r="B59" s="427"/>
      <c r="C59" s="427"/>
      <c r="D59" s="427"/>
      <c r="E59" s="425"/>
      <c r="F59" s="447"/>
      <c r="G59" s="425"/>
      <c r="H59" s="425"/>
      <c r="I59" s="447"/>
      <c r="J59" s="447"/>
      <c r="K59" s="447"/>
      <c r="L59" s="447"/>
      <c r="M59" s="447"/>
      <c r="N59" s="447"/>
      <c r="O59" s="447"/>
      <c r="P59" s="425"/>
      <c r="Q59" s="425"/>
    </row>
    <row r="60" spans="1:17" s="454" customFormat="1">
      <c r="A60" s="494" t="s">
        <v>473</v>
      </c>
      <c r="B60" s="427"/>
      <c r="C60" s="427"/>
      <c r="D60" s="427"/>
      <c r="E60" s="425"/>
      <c r="F60" s="447"/>
      <c r="G60" s="425"/>
      <c r="H60" s="425"/>
      <c r="I60" s="447"/>
      <c r="J60" s="447"/>
      <c r="K60" s="447"/>
      <c r="L60" s="447"/>
      <c r="M60" s="447"/>
      <c r="N60" s="447"/>
      <c r="O60" s="447"/>
      <c r="P60" s="425"/>
      <c r="Q60" s="425"/>
    </row>
    <row r="61" spans="1:17" s="454" customFormat="1">
      <c r="A61" s="494" t="s">
        <v>473</v>
      </c>
      <c r="B61" s="427"/>
      <c r="C61" s="427"/>
      <c r="D61" s="427"/>
      <c r="E61" s="425"/>
      <c r="F61" s="447"/>
      <c r="G61" s="425"/>
      <c r="H61" s="425"/>
      <c r="I61" s="447"/>
      <c r="J61" s="447"/>
      <c r="K61" s="447"/>
      <c r="L61" s="447"/>
      <c r="M61" s="447"/>
      <c r="N61" s="447"/>
      <c r="O61" s="447"/>
      <c r="P61" s="425"/>
      <c r="Q61" s="425"/>
    </row>
    <row r="62" spans="1:17" s="454" customFormat="1">
      <c r="A62" s="494" t="s">
        <v>473</v>
      </c>
      <c r="B62" s="427"/>
      <c r="C62" s="427"/>
      <c r="D62" s="427"/>
      <c r="E62" s="425"/>
      <c r="F62" s="447"/>
      <c r="G62" s="425"/>
      <c r="H62" s="425"/>
      <c r="I62" s="447"/>
      <c r="J62" s="447"/>
      <c r="K62" s="447"/>
      <c r="L62" s="447"/>
      <c r="M62" s="447"/>
      <c r="N62" s="447"/>
      <c r="O62" s="447"/>
      <c r="P62" s="425"/>
      <c r="Q62" s="425"/>
    </row>
    <row r="63" spans="1:17" s="454" customFormat="1">
      <c r="A63" s="494" t="s">
        <v>473</v>
      </c>
      <c r="B63" s="427"/>
      <c r="C63" s="427"/>
      <c r="D63" s="427"/>
      <c r="E63" s="425"/>
      <c r="F63" s="447"/>
      <c r="G63" s="425"/>
      <c r="H63" s="425"/>
      <c r="I63" s="447"/>
      <c r="J63" s="447"/>
      <c r="K63" s="447"/>
      <c r="L63" s="447"/>
      <c r="M63" s="447"/>
      <c r="N63" s="447"/>
      <c r="O63" s="447"/>
      <c r="P63" s="425"/>
      <c r="Q63" s="425"/>
    </row>
    <row r="64" spans="1:17" s="454" customFormat="1">
      <c r="A64" s="494" t="s">
        <v>473</v>
      </c>
      <c r="B64" s="427"/>
      <c r="C64" s="427"/>
      <c r="D64" s="427"/>
      <c r="E64" s="425"/>
      <c r="F64" s="447"/>
      <c r="G64" s="425"/>
      <c r="H64" s="425"/>
      <c r="I64" s="447"/>
      <c r="J64" s="447"/>
      <c r="K64" s="447"/>
      <c r="L64" s="447"/>
      <c r="M64" s="447"/>
      <c r="N64" s="447"/>
      <c r="O64" s="447"/>
      <c r="P64" s="425"/>
      <c r="Q64" s="425"/>
    </row>
    <row r="65" spans="1:17" s="454" customFormat="1">
      <c r="A65" s="494" t="s">
        <v>473</v>
      </c>
      <c r="B65" s="427"/>
      <c r="C65" s="427"/>
      <c r="D65" s="427"/>
      <c r="E65" s="425"/>
      <c r="F65" s="447"/>
      <c r="G65" s="425"/>
      <c r="H65" s="425"/>
      <c r="I65" s="447"/>
      <c r="J65" s="447"/>
      <c r="K65" s="447"/>
      <c r="L65" s="447"/>
      <c r="M65" s="447"/>
      <c r="N65" s="447"/>
      <c r="O65" s="447"/>
      <c r="P65" s="425"/>
      <c r="Q65" s="425"/>
    </row>
    <row r="66" spans="1:17" s="454" customFormat="1" ht="30">
      <c r="A66" s="384" t="s">
        <v>444</v>
      </c>
      <c r="B66" s="456"/>
      <c r="C66" s="456"/>
      <c r="D66" s="456"/>
      <c r="E66" s="432"/>
      <c r="F66" s="457"/>
      <c r="G66" s="458"/>
      <c r="H66" s="404"/>
      <c r="I66" s="457"/>
      <c r="J66" s="457"/>
      <c r="K66" s="457"/>
      <c r="L66" s="457"/>
      <c r="M66" s="457"/>
      <c r="N66" s="457"/>
      <c r="O66" s="457"/>
      <c r="P66" s="458"/>
      <c r="Q66" s="458"/>
    </row>
    <row r="67" spans="1:17" s="454" customFormat="1">
      <c r="A67" s="395" t="s">
        <v>441</v>
      </c>
      <c r="B67" s="395"/>
      <c r="C67" s="395"/>
      <c r="D67" s="395"/>
      <c r="E67" s="407"/>
      <c r="F67" s="453"/>
      <c r="G67" s="407"/>
      <c r="H67" s="407"/>
      <c r="I67" s="453"/>
      <c r="J67" s="453"/>
      <c r="K67" s="453"/>
      <c r="L67" s="453"/>
      <c r="M67" s="453"/>
      <c r="N67" s="453"/>
      <c r="O67" s="453"/>
      <c r="P67" s="407"/>
      <c r="Q67" s="407"/>
    </row>
    <row r="68" spans="1:17" s="454" customFormat="1">
      <c r="A68" s="492" t="s">
        <v>464</v>
      </c>
      <c r="B68" s="427"/>
      <c r="C68" s="427"/>
      <c r="D68" s="427"/>
      <c r="E68" s="425"/>
      <c r="F68" s="448"/>
      <c r="G68" s="425"/>
      <c r="H68" s="425"/>
      <c r="I68" s="448"/>
      <c r="J68" s="448"/>
      <c r="K68" s="448"/>
      <c r="L68" s="448"/>
      <c r="M68" s="448"/>
      <c r="N68" s="448"/>
      <c r="O68" s="448"/>
      <c r="P68" s="425"/>
      <c r="Q68" s="425"/>
    </row>
    <row r="69" spans="1:17" s="454" customFormat="1">
      <c r="A69" s="493" t="s">
        <v>465</v>
      </c>
      <c r="B69" s="427"/>
      <c r="C69" s="427"/>
      <c r="D69" s="427"/>
      <c r="E69" s="425"/>
      <c r="F69" s="448"/>
      <c r="G69" s="425"/>
      <c r="H69" s="425"/>
      <c r="I69" s="448"/>
      <c r="J69" s="448"/>
      <c r="K69" s="448"/>
      <c r="L69" s="448"/>
      <c r="M69" s="448"/>
      <c r="N69" s="448"/>
      <c r="O69" s="448"/>
      <c r="P69" s="425"/>
      <c r="Q69" s="425"/>
    </row>
    <row r="70" spans="1:17" s="454" customFormat="1">
      <c r="A70" s="493" t="s">
        <v>466</v>
      </c>
      <c r="B70" s="427"/>
      <c r="C70" s="427"/>
      <c r="D70" s="427"/>
      <c r="E70" s="425"/>
      <c r="F70" s="448"/>
      <c r="G70" s="425"/>
      <c r="H70" s="425"/>
      <c r="I70" s="448"/>
      <c r="J70" s="448"/>
      <c r="K70" s="448"/>
      <c r="L70" s="448"/>
      <c r="M70" s="448"/>
      <c r="N70" s="448"/>
      <c r="O70" s="448"/>
      <c r="P70" s="425"/>
      <c r="Q70" s="425"/>
    </row>
    <row r="71" spans="1:17" s="454" customFormat="1">
      <c r="A71" s="493" t="s">
        <v>467</v>
      </c>
      <c r="B71" s="427"/>
      <c r="C71" s="427"/>
      <c r="D71" s="427"/>
      <c r="E71" s="425"/>
      <c r="F71" s="448"/>
      <c r="G71" s="425"/>
      <c r="H71" s="425"/>
      <c r="I71" s="448"/>
      <c r="J71" s="448"/>
      <c r="K71" s="448"/>
      <c r="L71" s="448"/>
      <c r="M71" s="448"/>
      <c r="N71" s="448"/>
      <c r="O71" s="448"/>
      <c r="P71" s="425"/>
      <c r="Q71" s="425"/>
    </row>
    <row r="72" spans="1:17" s="454" customFormat="1">
      <c r="A72" s="493" t="s">
        <v>468</v>
      </c>
      <c r="B72" s="427"/>
      <c r="C72" s="427"/>
      <c r="D72" s="427"/>
      <c r="E72" s="425"/>
      <c r="F72" s="448"/>
      <c r="G72" s="425"/>
      <c r="H72" s="425"/>
      <c r="I72" s="448"/>
      <c r="J72" s="448"/>
      <c r="K72" s="448"/>
      <c r="L72" s="448"/>
      <c r="M72" s="448"/>
      <c r="N72" s="448"/>
      <c r="O72" s="448"/>
      <c r="P72" s="425"/>
      <c r="Q72" s="425"/>
    </row>
    <row r="73" spans="1:17" s="454" customFormat="1">
      <c r="A73" s="493" t="s">
        <v>469</v>
      </c>
      <c r="B73" s="427"/>
      <c r="C73" s="427"/>
      <c r="D73" s="427"/>
      <c r="E73" s="425"/>
      <c r="F73" s="448"/>
      <c r="G73" s="425"/>
      <c r="H73" s="425"/>
      <c r="I73" s="448"/>
      <c r="J73" s="448"/>
      <c r="K73" s="448"/>
      <c r="L73" s="448"/>
      <c r="M73" s="448"/>
      <c r="N73" s="448"/>
      <c r="O73" s="448"/>
      <c r="P73" s="425"/>
      <c r="Q73" s="425"/>
    </row>
    <row r="74" spans="1:17" s="454" customFormat="1" ht="36">
      <c r="A74" s="493" t="s">
        <v>470</v>
      </c>
      <c r="B74" s="427"/>
      <c r="C74" s="427"/>
      <c r="D74" s="427"/>
      <c r="E74" s="425"/>
      <c r="F74" s="448"/>
      <c r="G74" s="425"/>
      <c r="H74" s="425"/>
      <c r="I74" s="448"/>
      <c r="J74" s="448"/>
      <c r="K74" s="448"/>
      <c r="L74" s="448"/>
      <c r="M74" s="448"/>
      <c r="N74" s="448"/>
      <c r="O74" s="448"/>
      <c r="P74" s="425"/>
      <c r="Q74" s="425"/>
    </row>
    <row r="75" spans="1:17" s="454" customFormat="1">
      <c r="A75" s="493" t="s">
        <v>471</v>
      </c>
      <c r="B75" s="427"/>
      <c r="C75" s="427"/>
      <c r="D75" s="427"/>
      <c r="E75" s="425"/>
      <c r="F75" s="448"/>
      <c r="G75" s="425"/>
      <c r="H75" s="425"/>
      <c r="I75" s="448"/>
      <c r="J75" s="448"/>
      <c r="K75" s="448"/>
      <c r="L75" s="448"/>
      <c r="M75" s="448"/>
      <c r="N75" s="448"/>
      <c r="O75" s="448"/>
      <c r="P75" s="425"/>
      <c r="Q75" s="425"/>
    </row>
    <row r="76" spans="1:17" s="454" customFormat="1">
      <c r="A76" s="493" t="s">
        <v>472</v>
      </c>
      <c r="B76" s="427"/>
      <c r="C76" s="427"/>
      <c r="D76" s="427"/>
      <c r="E76" s="425"/>
      <c r="F76" s="448"/>
      <c r="G76" s="425"/>
      <c r="H76" s="425"/>
      <c r="I76" s="448"/>
      <c r="J76" s="448"/>
      <c r="K76" s="448"/>
      <c r="L76" s="448"/>
      <c r="M76" s="448"/>
      <c r="N76" s="448"/>
      <c r="O76" s="448"/>
      <c r="P76" s="425"/>
      <c r="Q76" s="425"/>
    </row>
    <row r="77" spans="1:17" s="454" customFormat="1">
      <c r="A77" s="494" t="s">
        <v>473</v>
      </c>
      <c r="B77" s="427"/>
      <c r="C77" s="427"/>
      <c r="D77" s="427"/>
      <c r="E77" s="425"/>
      <c r="F77" s="448"/>
      <c r="G77" s="425"/>
      <c r="H77" s="425"/>
      <c r="I77" s="448"/>
      <c r="J77" s="448"/>
      <c r="K77" s="448"/>
      <c r="L77" s="448"/>
      <c r="M77" s="448"/>
      <c r="N77" s="448"/>
      <c r="O77" s="448"/>
      <c r="P77" s="425"/>
      <c r="Q77" s="425"/>
    </row>
    <row r="78" spans="1:17" s="454" customFormat="1">
      <c r="A78" s="494" t="s">
        <v>473</v>
      </c>
      <c r="B78" s="427"/>
      <c r="C78" s="427"/>
      <c r="D78" s="427"/>
      <c r="E78" s="425"/>
      <c r="F78" s="448"/>
      <c r="G78" s="425"/>
      <c r="H78" s="425"/>
      <c r="I78" s="448"/>
      <c r="J78" s="448"/>
      <c r="K78" s="448"/>
      <c r="L78" s="448"/>
      <c r="M78" s="448"/>
      <c r="N78" s="448"/>
      <c r="O78" s="448"/>
      <c r="P78" s="425"/>
      <c r="Q78" s="425"/>
    </row>
    <row r="79" spans="1:17" s="454" customFormat="1">
      <c r="A79" s="494" t="s">
        <v>473</v>
      </c>
      <c r="B79" s="427"/>
      <c r="C79" s="427"/>
      <c r="D79" s="427"/>
      <c r="E79" s="425"/>
      <c r="F79" s="448"/>
      <c r="G79" s="425"/>
      <c r="H79" s="425"/>
      <c r="I79" s="448"/>
      <c r="J79" s="448"/>
      <c r="K79" s="448"/>
      <c r="L79" s="448"/>
      <c r="M79" s="448"/>
      <c r="N79" s="448"/>
      <c r="O79" s="448"/>
      <c r="P79" s="425"/>
      <c r="Q79" s="425"/>
    </row>
    <row r="80" spans="1:17" s="454" customFormat="1">
      <c r="A80" s="494" t="s">
        <v>473</v>
      </c>
      <c r="B80" s="427"/>
      <c r="C80" s="427"/>
      <c r="D80" s="427"/>
      <c r="E80" s="425"/>
      <c r="F80" s="448"/>
      <c r="G80" s="425"/>
      <c r="H80" s="425"/>
      <c r="I80" s="448"/>
      <c r="J80" s="448"/>
      <c r="K80" s="448"/>
      <c r="L80" s="448"/>
      <c r="M80" s="448"/>
      <c r="N80" s="448"/>
      <c r="O80" s="448"/>
      <c r="P80" s="425"/>
      <c r="Q80" s="425"/>
    </row>
    <row r="81" spans="1:18" s="454" customFormat="1">
      <c r="A81" s="494" t="s">
        <v>473</v>
      </c>
      <c r="B81" s="427"/>
      <c r="C81" s="427"/>
      <c r="D81" s="427"/>
      <c r="E81" s="425"/>
      <c r="F81" s="448"/>
      <c r="G81" s="425"/>
      <c r="H81" s="425"/>
      <c r="I81" s="448"/>
      <c r="J81" s="448"/>
      <c r="K81" s="448"/>
      <c r="L81" s="448"/>
      <c r="M81" s="448"/>
      <c r="N81" s="448"/>
      <c r="O81" s="448"/>
      <c r="P81" s="425"/>
      <c r="Q81" s="425"/>
    </row>
    <row r="82" spans="1:18" s="454" customFormat="1">
      <c r="A82" s="494" t="s">
        <v>473</v>
      </c>
      <c r="B82" s="427"/>
      <c r="C82" s="427"/>
      <c r="D82" s="427"/>
      <c r="E82" s="425"/>
      <c r="F82" s="448"/>
      <c r="G82" s="425"/>
      <c r="H82" s="425"/>
      <c r="I82" s="448"/>
      <c r="J82" s="448"/>
      <c r="K82" s="448"/>
      <c r="L82" s="448"/>
      <c r="M82" s="448"/>
      <c r="N82" s="448"/>
      <c r="O82" s="448"/>
      <c r="P82" s="425"/>
      <c r="Q82" s="425"/>
    </row>
    <row r="83" spans="1:18" s="454" customFormat="1">
      <c r="A83" s="494" t="s">
        <v>473</v>
      </c>
      <c r="B83" s="427"/>
      <c r="C83" s="427"/>
      <c r="D83" s="427"/>
      <c r="E83" s="425"/>
      <c r="F83" s="448"/>
      <c r="G83" s="425"/>
      <c r="H83" s="425"/>
      <c r="I83" s="448"/>
      <c r="J83" s="448"/>
      <c r="K83" s="448"/>
      <c r="L83" s="448"/>
      <c r="M83" s="448"/>
      <c r="N83" s="448"/>
      <c r="O83" s="448"/>
      <c r="P83" s="425"/>
      <c r="Q83" s="425"/>
    </row>
    <row r="84" spans="1:18" s="454" customFormat="1">
      <c r="A84" s="494" t="s">
        <v>473</v>
      </c>
      <c r="B84" s="427"/>
      <c r="C84" s="427"/>
      <c r="D84" s="427"/>
      <c r="E84" s="425"/>
      <c r="F84" s="448"/>
      <c r="G84" s="425"/>
      <c r="H84" s="425"/>
      <c r="I84" s="448"/>
      <c r="J84" s="448"/>
      <c r="K84" s="448"/>
      <c r="L84" s="448"/>
      <c r="M84" s="448"/>
      <c r="N84" s="448"/>
      <c r="O84" s="448"/>
      <c r="P84" s="425"/>
      <c r="Q84" s="425"/>
    </row>
    <row r="85" spans="1:18" s="454" customFormat="1">
      <c r="A85" s="384" t="s">
        <v>445</v>
      </c>
      <c r="B85" s="404"/>
      <c r="C85" s="404"/>
      <c r="D85" s="404"/>
      <c r="E85" s="404"/>
      <c r="F85" s="457"/>
      <c r="G85" s="404"/>
      <c r="H85" s="404"/>
      <c r="I85" s="457"/>
      <c r="J85" s="457"/>
      <c r="K85" s="457"/>
      <c r="L85" s="457"/>
      <c r="M85" s="457"/>
      <c r="N85" s="457"/>
      <c r="O85" s="457"/>
      <c r="P85" s="404"/>
      <c r="Q85" s="404"/>
    </row>
    <row r="86" spans="1:18" s="454" customFormat="1" ht="30">
      <c r="A86" s="471" t="s">
        <v>448</v>
      </c>
      <c r="B86" s="471"/>
      <c r="C86" s="471"/>
      <c r="D86" s="471"/>
      <c r="E86" s="471"/>
      <c r="F86" s="471"/>
      <c r="G86" s="471"/>
      <c r="H86" s="471"/>
      <c r="I86" s="471"/>
      <c r="J86" s="471"/>
      <c r="K86" s="471"/>
      <c r="L86" s="471"/>
      <c r="M86" s="471"/>
      <c r="N86" s="471"/>
      <c r="O86" s="471"/>
      <c r="P86" s="471"/>
      <c r="Q86" s="445"/>
    </row>
    <row r="87" spans="1:18" s="454" customFormat="1"/>
    <row r="88" spans="1:18" s="454" customFormat="1"/>
    <row r="89" spans="1:18" s="454" customFormat="1"/>
    <row r="90" spans="1:18" s="446" customFormat="1">
      <c r="A90" s="395" t="s">
        <v>442</v>
      </c>
      <c r="B90" s="395"/>
      <c r="C90" s="395"/>
      <c r="D90" s="395"/>
      <c r="E90" s="407"/>
      <c r="F90" s="453"/>
      <c r="G90" s="407"/>
      <c r="H90" s="407"/>
      <c r="I90" s="453"/>
      <c r="J90" s="453"/>
      <c r="K90" s="453"/>
      <c r="L90" s="453"/>
      <c r="M90" s="453"/>
      <c r="N90" s="453"/>
      <c r="O90" s="453"/>
      <c r="P90" s="407"/>
      <c r="Q90" s="407"/>
      <c r="R90" s="423"/>
    </row>
    <row r="91" spans="1:18">
      <c r="A91" s="467" t="s">
        <v>71</v>
      </c>
      <c r="B91" s="467"/>
      <c r="C91" s="467"/>
      <c r="D91" s="467"/>
      <c r="E91" s="410"/>
      <c r="F91" s="459"/>
      <c r="G91" s="410"/>
      <c r="H91" s="410"/>
      <c r="I91" s="459"/>
      <c r="J91" s="459"/>
      <c r="K91" s="459"/>
      <c r="L91" s="459"/>
      <c r="M91" s="459"/>
      <c r="N91" s="459"/>
      <c r="O91" s="459"/>
      <c r="P91" s="410"/>
      <c r="Q91" s="410"/>
    </row>
    <row r="92" spans="1:18">
      <c r="A92" s="492" t="s">
        <v>464</v>
      </c>
      <c r="B92" s="427"/>
      <c r="C92" s="427"/>
      <c r="D92" s="427"/>
      <c r="E92" s="449"/>
      <c r="F92" s="450"/>
      <c r="G92" s="449"/>
      <c r="H92" s="449"/>
      <c r="I92" s="450"/>
      <c r="J92" s="450"/>
      <c r="K92" s="450"/>
      <c r="L92" s="425"/>
      <c r="M92" s="425"/>
      <c r="N92" s="425"/>
      <c r="O92" s="425"/>
      <c r="P92" s="425"/>
      <c r="Q92" s="425"/>
    </row>
    <row r="93" spans="1:18">
      <c r="A93" s="493" t="s">
        <v>465</v>
      </c>
      <c r="B93" s="427"/>
      <c r="C93" s="427"/>
      <c r="D93" s="427"/>
      <c r="E93" s="449"/>
      <c r="F93" s="450"/>
      <c r="G93" s="449"/>
      <c r="H93" s="449"/>
      <c r="I93" s="450"/>
      <c r="J93" s="450"/>
      <c r="K93" s="450"/>
      <c r="L93" s="425"/>
      <c r="M93" s="425"/>
      <c r="N93" s="425"/>
      <c r="O93" s="425"/>
      <c r="P93" s="425"/>
      <c r="Q93" s="425"/>
    </row>
    <row r="94" spans="1:18">
      <c r="A94" s="493" t="s">
        <v>466</v>
      </c>
      <c r="B94" s="427"/>
      <c r="C94" s="427"/>
      <c r="D94" s="427"/>
      <c r="E94" s="449"/>
      <c r="F94" s="450"/>
      <c r="G94" s="449"/>
      <c r="H94" s="449"/>
      <c r="I94" s="450"/>
      <c r="J94" s="450"/>
      <c r="K94" s="450"/>
      <c r="L94" s="425"/>
      <c r="M94" s="425"/>
      <c r="N94" s="425"/>
      <c r="O94" s="425"/>
      <c r="P94" s="425"/>
      <c r="Q94" s="425"/>
    </row>
    <row r="95" spans="1:18">
      <c r="A95" s="493" t="s">
        <v>467</v>
      </c>
      <c r="B95" s="427"/>
      <c r="C95" s="427"/>
      <c r="D95" s="427"/>
      <c r="E95" s="449"/>
      <c r="F95" s="450"/>
      <c r="G95" s="449"/>
      <c r="H95" s="449"/>
      <c r="I95" s="450"/>
      <c r="J95" s="450"/>
      <c r="K95" s="450"/>
      <c r="L95" s="425"/>
      <c r="M95" s="425"/>
      <c r="N95" s="425"/>
      <c r="O95" s="425"/>
      <c r="P95" s="425"/>
      <c r="Q95" s="425"/>
    </row>
    <row r="96" spans="1:18">
      <c r="A96" s="493" t="s">
        <v>468</v>
      </c>
      <c r="B96" s="427"/>
      <c r="C96" s="427"/>
      <c r="D96" s="427"/>
      <c r="E96" s="449"/>
      <c r="F96" s="450"/>
      <c r="G96" s="449"/>
      <c r="H96" s="449"/>
      <c r="I96" s="450"/>
      <c r="J96" s="450"/>
      <c r="K96" s="450"/>
      <c r="L96" s="425"/>
      <c r="M96" s="425"/>
      <c r="N96" s="425"/>
      <c r="O96" s="425"/>
      <c r="P96" s="425"/>
      <c r="Q96" s="425"/>
    </row>
    <row r="97" spans="1:17">
      <c r="A97" s="493" t="s">
        <v>469</v>
      </c>
      <c r="B97" s="427"/>
      <c r="C97" s="427"/>
      <c r="D97" s="427"/>
      <c r="E97" s="449"/>
      <c r="F97" s="450"/>
      <c r="G97" s="449"/>
      <c r="H97" s="449"/>
      <c r="I97" s="450"/>
      <c r="J97" s="450"/>
      <c r="K97" s="450"/>
      <c r="L97" s="425"/>
      <c r="M97" s="425"/>
      <c r="N97" s="425"/>
      <c r="O97" s="425"/>
      <c r="P97" s="425"/>
      <c r="Q97" s="425"/>
    </row>
    <row r="98" spans="1:17" ht="36">
      <c r="A98" s="493" t="s">
        <v>470</v>
      </c>
      <c r="B98" s="427"/>
      <c r="C98" s="427"/>
      <c r="D98" s="427"/>
      <c r="E98" s="449"/>
      <c r="F98" s="450"/>
      <c r="G98" s="449"/>
      <c r="H98" s="449"/>
      <c r="I98" s="450"/>
      <c r="J98" s="450"/>
      <c r="K98" s="450"/>
      <c r="L98" s="425"/>
      <c r="M98" s="425"/>
      <c r="N98" s="425"/>
      <c r="O98" s="425"/>
      <c r="P98" s="425"/>
      <c r="Q98" s="425"/>
    </row>
    <row r="99" spans="1:17">
      <c r="A99" s="493" t="s">
        <v>471</v>
      </c>
      <c r="B99" s="427"/>
      <c r="C99" s="427"/>
      <c r="D99" s="427"/>
      <c r="E99" s="449"/>
      <c r="F99" s="450"/>
      <c r="G99" s="449"/>
      <c r="H99" s="449"/>
      <c r="I99" s="450"/>
      <c r="J99" s="450"/>
      <c r="K99" s="450"/>
      <c r="L99" s="425"/>
      <c r="M99" s="425"/>
      <c r="N99" s="425"/>
      <c r="O99" s="425"/>
      <c r="P99" s="425"/>
      <c r="Q99" s="425"/>
    </row>
    <row r="100" spans="1:17">
      <c r="A100" s="493" t="s">
        <v>472</v>
      </c>
      <c r="B100" s="427"/>
      <c r="C100" s="427"/>
      <c r="D100" s="427"/>
      <c r="E100" s="449"/>
      <c r="F100" s="450"/>
      <c r="G100" s="449"/>
      <c r="H100" s="449"/>
      <c r="I100" s="450"/>
      <c r="J100" s="450"/>
      <c r="K100" s="450"/>
      <c r="L100" s="425"/>
      <c r="M100" s="425"/>
      <c r="N100" s="425"/>
      <c r="O100" s="425"/>
      <c r="P100" s="425"/>
      <c r="Q100" s="425"/>
    </row>
    <row r="101" spans="1:17">
      <c r="A101" s="494" t="s">
        <v>473</v>
      </c>
      <c r="B101" s="427"/>
      <c r="C101" s="427"/>
      <c r="D101" s="427"/>
      <c r="E101" s="449"/>
      <c r="F101" s="450"/>
      <c r="G101" s="449"/>
      <c r="H101" s="449"/>
      <c r="I101" s="450"/>
      <c r="J101" s="450"/>
      <c r="K101" s="450"/>
      <c r="L101" s="425"/>
      <c r="M101" s="425"/>
      <c r="N101" s="425"/>
      <c r="O101" s="425"/>
      <c r="P101" s="425"/>
      <c r="Q101" s="425"/>
    </row>
    <row r="102" spans="1:17">
      <c r="A102" s="494" t="s">
        <v>473</v>
      </c>
      <c r="B102" s="427"/>
      <c r="C102" s="427"/>
      <c r="D102" s="427"/>
      <c r="E102" s="449"/>
      <c r="F102" s="450"/>
      <c r="G102" s="449"/>
      <c r="H102" s="449"/>
      <c r="I102" s="450"/>
      <c r="J102" s="450"/>
      <c r="K102" s="450"/>
      <c r="L102" s="425"/>
      <c r="M102" s="425"/>
      <c r="N102" s="425"/>
      <c r="O102" s="425"/>
      <c r="P102" s="425"/>
      <c r="Q102" s="425"/>
    </row>
    <row r="103" spans="1:17">
      <c r="A103" s="494" t="s">
        <v>473</v>
      </c>
      <c r="B103" s="427"/>
      <c r="C103" s="427"/>
      <c r="D103" s="427"/>
      <c r="E103" s="449"/>
      <c r="F103" s="450"/>
      <c r="G103" s="449"/>
      <c r="H103" s="449"/>
      <c r="I103" s="450"/>
      <c r="J103" s="450"/>
      <c r="K103" s="450"/>
      <c r="L103" s="425"/>
      <c r="M103" s="425"/>
      <c r="N103" s="425"/>
      <c r="O103" s="425"/>
      <c r="P103" s="425"/>
      <c r="Q103" s="425"/>
    </row>
    <row r="104" spans="1:17">
      <c r="A104" s="494" t="s">
        <v>473</v>
      </c>
      <c r="B104" s="427"/>
      <c r="C104" s="427"/>
      <c r="D104" s="427"/>
      <c r="E104" s="449"/>
      <c r="F104" s="450"/>
      <c r="G104" s="449"/>
      <c r="H104" s="449"/>
      <c r="I104" s="450"/>
      <c r="J104" s="450"/>
      <c r="K104" s="450"/>
      <c r="L104" s="425"/>
      <c r="M104" s="425"/>
      <c r="N104" s="425"/>
      <c r="O104" s="425"/>
      <c r="P104" s="425"/>
      <c r="Q104" s="425"/>
    </row>
    <row r="105" spans="1:17">
      <c r="A105" s="494" t="s">
        <v>473</v>
      </c>
      <c r="B105" s="427"/>
      <c r="C105" s="427"/>
      <c r="D105" s="427"/>
      <c r="E105" s="449"/>
      <c r="F105" s="450"/>
      <c r="G105" s="449"/>
      <c r="H105" s="449"/>
      <c r="I105" s="450"/>
      <c r="J105" s="450"/>
      <c r="K105" s="450"/>
      <c r="L105" s="425"/>
      <c r="M105" s="425"/>
      <c r="N105" s="425"/>
      <c r="O105" s="425"/>
      <c r="P105" s="425"/>
      <c r="Q105" s="425"/>
    </row>
    <row r="106" spans="1:17">
      <c r="A106" s="494" t="s">
        <v>473</v>
      </c>
      <c r="B106" s="427"/>
      <c r="C106" s="427"/>
      <c r="D106" s="427"/>
      <c r="E106" s="449"/>
      <c r="F106" s="450"/>
      <c r="G106" s="449"/>
      <c r="H106" s="449"/>
      <c r="I106" s="450"/>
      <c r="J106" s="450"/>
      <c r="K106" s="450"/>
      <c r="L106" s="425"/>
      <c r="M106" s="425"/>
      <c r="N106" s="425"/>
      <c r="O106" s="425"/>
      <c r="P106" s="425"/>
      <c r="Q106" s="425"/>
    </row>
    <row r="107" spans="1:17">
      <c r="A107" s="494" t="s">
        <v>473</v>
      </c>
      <c r="B107" s="427"/>
      <c r="C107" s="427"/>
      <c r="D107" s="427"/>
      <c r="E107" s="449"/>
      <c r="F107" s="450"/>
      <c r="G107" s="449"/>
      <c r="H107" s="449"/>
      <c r="I107" s="450"/>
      <c r="J107" s="450"/>
      <c r="K107" s="450"/>
      <c r="L107" s="425"/>
      <c r="M107" s="425"/>
      <c r="N107" s="425"/>
      <c r="O107" s="425"/>
      <c r="P107" s="425"/>
      <c r="Q107" s="425"/>
    </row>
    <row r="108" spans="1:17">
      <c r="A108" s="494" t="s">
        <v>473</v>
      </c>
      <c r="B108" s="427"/>
      <c r="C108" s="427"/>
      <c r="D108" s="427"/>
      <c r="E108" s="449"/>
      <c r="F108" s="450"/>
      <c r="G108" s="449"/>
      <c r="H108" s="449"/>
      <c r="I108" s="450"/>
      <c r="J108" s="450"/>
      <c r="K108" s="450"/>
      <c r="L108" s="425"/>
      <c r="M108" s="425"/>
      <c r="N108" s="425"/>
      <c r="O108" s="425"/>
      <c r="P108" s="425"/>
      <c r="Q108" s="425"/>
    </row>
    <row r="109" spans="1:17">
      <c r="A109" s="384" t="s">
        <v>446</v>
      </c>
      <c r="B109" s="404"/>
      <c r="C109" s="404"/>
      <c r="D109" s="404"/>
      <c r="E109" s="404"/>
      <c r="F109" s="457"/>
      <c r="G109" s="404"/>
      <c r="H109" s="404"/>
      <c r="I109" s="457"/>
      <c r="J109" s="457"/>
      <c r="K109" s="457"/>
      <c r="L109" s="457"/>
      <c r="M109" s="457"/>
      <c r="N109" s="457"/>
      <c r="O109" s="457"/>
      <c r="P109" s="404"/>
      <c r="Q109" s="404"/>
    </row>
    <row r="110" spans="1:17">
      <c r="A110" s="395" t="s">
        <v>443</v>
      </c>
      <c r="B110" s="395"/>
      <c r="C110" s="395"/>
      <c r="D110" s="395"/>
      <c r="E110" s="407"/>
      <c r="F110" s="453"/>
      <c r="G110" s="407"/>
      <c r="H110" s="407"/>
      <c r="I110" s="453"/>
      <c r="J110" s="453"/>
      <c r="K110" s="453"/>
      <c r="L110" s="453"/>
      <c r="M110" s="453"/>
      <c r="N110" s="453"/>
      <c r="O110" s="453"/>
      <c r="P110" s="407"/>
      <c r="Q110" s="407"/>
    </row>
    <row r="111" spans="1:17">
      <c r="A111" s="467" t="s">
        <v>71</v>
      </c>
      <c r="B111" s="467"/>
      <c r="C111" s="467"/>
      <c r="D111" s="467"/>
      <c r="E111" s="410"/>
      <c r="F111" s="459"/>
      <c r="G111" s="410"/>
      <c r="H111" s="410"/>
      <c r="I111" s="459"/>
      <c r="J111" s="459"/>
      <c r="K111" s="459"/>
      <c r="L111" s="459"/>
      <c r="M111" s="459"/>
      <c r="N111" s="459"/>
      <c r="O111" s="459"/>
      <c r="P111" s="410"/>
      <c r="Q111" s="410"/>
    </row>
    <row r="112" spans="1:17">
      <c r="A112" s="492" t="s">
        <v>464</v>
      </c>
      <c r="B112" s="427"/>
      <c r="C112" s="427"/>
      <c r="D112" s="427"/>
      <c r="E112" s="449"/>
      <c r="F112" s="450"/>
      <c r="G112" s="449"/>
      <c r="H112" s="449"/>
      <c r="I112" s="450"/>
      <c r="J112" s="450"/>
      <c r="K112" s="450"/>
      <c r="L112" s="425"/>
      <c r="M112" s="425"/>
      <c r="N112" s="425"/>
      <c r="O112" s="425"/>
      <c r="P112" s="425"/>
      <c r="Q112" s="425"/>
    </row>
    <row r="113" spans="1:17">
      <c r="A113" s="493" t="s">
        <v>465</v>
      </c>
      <c r="B113" s="427"/>
      <c r="C113" s="427"/>
      <c r="D113" s="427"/>
      <c r="E113" s="449"/>
      <c r="F113" s="450"/>
      <c r="G113" s="449"/>
      <c r="H113" s="449"/>
      <c r="I113" s="450"/>
      <c r="J113" s="450"/>
      <c r="K113" s="450"/>
      <c r="L113" s="425"/>
      <c r="M113" s="425"/>
      <c r="N113" s="425"/>
      <c r="O113" s="425"/>
      <c r="P113" s="425"/>
      <c r="Q113" s="425"/>
    </row>
    <row r="114" spans="1:17">
      <c r="A114" s="493" t="s">
        <v>466</v>
      </c>
      <c r="B114" s="427"/>
      <c r="C114" s="427"/>
      <c r="D114" s="427"/>
      <c r="E114" s="449"/>
      <c r="F114" s="450"/>
      <c r="G114" s="449"/>
      <c r="H114" s="449"/>
      <c r="I114" s="450"/>
      <c r="J114" s="450"/>
      <c r="K114" s="450"/>
      <c r="L114" s="425"/>
      <c r="M114" s="425"/>
      <c r="N114" s="425"/>
      <c r="O114" s="425"/>
      <c r="P114" s="425"/>
      <c r="Q114" s="425"/>
    </row>
    <row r="115" spans="1:17">
      <c r="A115" s="493" t="s">
        <v>467</v>
      </c>
      <c r="B115" s="427"/>
      <c r="C115" s="427"/>
      <c r="D115" s="427"/>
      <c r="E115" s="449"/>
      <c r="F115" s="450"/>
      <c r="G115" s="449"/>
      <c r="H115" s="449"/>
      <c r="I115" s="450"/>
      <c r="J115" s="450"/>
      <c r="K115" s="450"/>
      <c r="L115" s="425"/>
      <c r="M115" s="425"/>
      <c r="N115" s="425"/>
      <c r="O115" s="425"/>
      <c r="P115" s="425"/>
      <c r="Q115" s="425"/>
    </row>
    <row r="116" spans="1:17">
      <c r="A116" s="493" t="s">
        <v>468</v>
      </c>
      <c r="B116" s="427"/>
      <c r="C116" s="427"/>
      <c r="D116" s="427"/>
      <c r="E116" s="449"/>
      <c r="F116" s="450"/>
      <c r="G116" s="449"/>
      <c r="H116" s="449"/>
      <c r="I116" s="450"/>
      <c r="J116" s="450"/>
      <c r="K116" s="450"/>
      <c r="L116" s="425"/>
      <c r="M116" s="425"/>
      <c r="N116" s="425"/>
      <c r="O116" s="425"/>
      <c r="P116" s="425"/>
      <c r="Q116" s="425"/>
    </row>
    <row r="117" spans="1:17">
      <c r="A117" s="493" t="s">
        <v>469</v>
      </c>
      <c r="B117" s="427"/>
      <c r="C117" s="427"/>
      <c r="D117" s="427"/>
      <c r="E117" s="449"/>
      <c r="F117" s="450"/>
      <c r="G117" s="449"/>
      <c r="H117" s="449"/>
      <c r="I117" s="450"/>
      <c r="J117" s="450"/>
      <c r="K117" s="450"/>
      <c r="L117" s="425"/>
      <c r="M117" s="425"/>
      <c r="N117" s="425"/>
      <c r="O117" s="425"/>
      <c r="P117" s="425"/>
      <c r="Q117" s="425"/>
    </row>
    <row r="118" spans="1:17" ht="36">
      <c r="A118" s="493" t="s">
        <v>470</v>
      </c>
      <c r="B118" s="427"/>
      <c r="C118" s="427"/>
      <c r="D118" s="427"/>
      <c r="E118" s="449"/>
      <c r="F118" s="450"/>
      <c r="G118" s="449"/>
      <c r="H118" s="449"/>
      <c r="I118" s="450"/>
      <c r="J118" s="450"/>
      <c r="K118" s="450"/>
      <c r="L118" s="425"/>
      <c r="M118" s="425"/>
      <c r="N118" s="425"/>
      <c r="O118" s="425"/>
      <c r="P118" s="425"/>
      <c r="Q118" s="425"/>
    </row>
    <row r="119" spans="1:17">
      <c r="A119" s="493" t="s">
        <v>471</v>
      </c>
      <c r="B119" s="427"/>
      <c r="C119" s="427"/>
      <c r="D119" s="427"/>
      <c r="E119" s="449"/>
      <c r="F119" s="450"/>
      <c r="G119" s="449"/>
      <c r="H119" s="449"/>
      <c r="I119" s="450"/>
      <c r="J119" s="450"/>
      <c r="K119" s="450"/>
      <c r="L119" s="425"/>
      <c r="M119" s="425"/>
      <c r="N119" s="425"/>
      <c r="O119" s="425"/>
      <c r="P119" s="425"/>
      <c r="Q119" s="425"/>
    </row>
    <row r="120" spans="1:17">
      <c r="A120" s="493" t="s">
        <v>472</v>
      </c>
      <c r="B120" s="427"/>
      <c r="C120" s="427"/>
      <c r="D120" s="427"/>
      <c r="E120" s="449"/>
      <c r="F120" s="450"/>
      <c r="G120" s="449"/>
      <c r="H120" s="449"/>
      <c r="I120" s="450"/>
      <c r="J120" s="450"/>
      <c r="K120" s="450"/>
      <c r="L120" s="425"/>
      <c r="M120" s="425"/>
      <c r="N120" s="425"/>
      <c r="O120" s="425"/>
      <c r="P120" s="425"/>
      <c r="Q120" s="425"/>
    </row>
    <row r="121" spans="1:17">
      <c r="A121" s="494" t="s">
        <v>473</v>
      </c>
      <c r="B121" s="427"/>
      <c r="C121" s="427"/>
      <c r="D121" s="427"/>
      <c r="E121" s="449"/>
      <c r="F121" s="450"/>
      <c r="G121" s="449"/>
      <c r="H121" s="449"/>
      <c r="I121" s="450"/>
      <c r="J121" s="450"/>
      <c r="K121" s="450"/>
      <c r="L121" s="425"/>
      <c r="M121" s="425"/>
      <c r="N121" s="425"/>
      <c r="O121" s="425"/>
      <c r="P121" s="425"/>
      <c r="Q121" s="425"/>
    </row>
    <row r="122" spans="1:17">
      <c r="A122" s="494" t="s">
        <v>473</v>
      </c>
      <c r="B122" s="427"/>
      <c r="C122" s="427"/>
      <c r="D122" s="427"/>
      <c r="E122" s="449"/>
      <c r="F122" s="450"/>
      <c r="G122" s="449"/>
      <c r="H122" s="449"/>
      <c r="I122" s="450"/>
      <c r="J122" s="450"/>
      <c r="K122" s="450"/>
      <c r="L122" s="425"/>
      <c r="M122" s="425"/>
      <c r="N122" s="425"/>
      <c r="O122" s="425"/>
      <c r="P122" s="425"/>
      <c r="Q122" s="425"/>
    </row>
    <row r="123" spans="1:17">
      <c r="A123" s="494" t="s">
        <v>473</v>
      </c>
      <c r="B123" s="427"/>
      <c r="C123" s="427"/>
      <c r="D123" s="427"/>
      <c r="E123" s="449"/>
      <c r="F123" s="450"/>
      <c r="G123" s="449"/>
      <c r="H123" s="449"/>
      <c r="I123" s="450"/>
      <c r="J123" s="450"/>
      <c r="K123" s="450"/>
      <c r="L123" s="425"/>
      <c r="M123" s="425"/>
      <c r="N123" s="425"/>
      <c r="O123" s="425"/>
      <c r="P123" s="425"/>
      <c r="Q123" s="425"/>
    </row>
    <row r="124" spans="1:17">
      <c r="A124" s="494" t="s">
        <v>473</v>
      </c>
      <c r="B124" s="427"/>
      <c r="C124" s="427"/>
      <c r="D124" s="427"/>
      <c r="E124" s="449"/>
      <c r="F124" s="450"/>
      <c r="G124" s="449"/>
      <c r="H124" s="449"/>
      <c r="I124" s="450"/>
      <c r="J124" s="450"/>
      <c r="K124" s="450"/>
      <c r="L124" s="425"/>
      <c r="M124" s="425"/>
      <c r="N124" s="425"/>
      <c r="O124" s="425"/>
      <c r="P124" s="425"/>
      <c r="Q124" s="425"/>
    </row>
    <row r="125" spans="1:17">
      <c r="A125" s="494" t="s">
        <v>473</v>
      </c>
      <c r="B125" s="427"/>
      <c r="C125" s="427"/>
      <c r="D125" s="427"/>
      <c r="E125" s="449"/>
      <c r="F125" s="450"/>
      <c r="G125" s="449"/>
      <c r="H125" s="449"/>
      <c r="I125" s="450"/>
      <c r="J125" s="450"/>
      <c r="K125" s="450"/>
      <c r="L125" s="425"/>
      <c r="M125" s="425"/>
      <c r="N125" s="425"/>
      <c r="O125" s="425"/>
      <c r="P125" s="425"/>
      <c r="Q125" s="425"/>
    </row>
    <row r="126" spans="1:17">
      <c r="A126" s="494" t="s">
        <v>473</v>
      </c>
      <c r="B126" s="427"/>
      <c r="C126" s="427"/>
      <c r="D126" s="427"/>
      <c r="E126" s="449"/>
      <c r="F126" s="450"/>
      <c r="G126" s="449"/>
      <c r="H126" s="449"/>
      <c r="I126" s="450"/>
      <c r="J126" s="450"/>
      <c r="K126" s="450"/>
      <c r="L126" s="425"/>
      <c r="M126" s="425"/>
      <c r="N126" s="425"/>
      <c r="O126" s="425"/>
      <c r="P126" s="425"/>
      <c r="Q126" s="425"/>
    </row>
    <row r="127" spans="1:17">
      <c r="A127" s="494" t="s">
        <v>473</v>
      </c>
      <c r="B127" s="427"/>
      <c r="C127" s="427"/>
      <c r="D127" s="427"/>
      <c r="E127" s="449"/>
      <c r="F127" s="450"/>
      <c r="G127" s="449"/>
      <c r="H127" s="449"/>
      <c r="I127" s="450"/>
      <c r="J127" s="450"/>
      <c r="K127" s="450"/>
      <c r="L127" s="425"/>
      <c r="M127" s="425"/>
      <c r="N127" s="425"/>
      <c r="O127" s="425"/>
      <c r="P127" s="425"/>
      <c r="Q127" s="425"/>
    </row>
    <row r="128" spans="1:17">
      <c r="A128" s="494" t="s">
        <v>473</v>
      </c>
      <c r="B128" s="427"/>
      <c r="C128" s="427"/>
      <c r="D128" s="427"/>
      <c r="E128" s="449"/>
      <c r="F128" s="450"/>
      <c r="G128" s="449"/>
      <c r="H128" s="449"/>
      <c r="I128" s="450"/>
      <c r="J128" s="450"/>
      <c r="K128" s="450"/>
      <c r="L128" s="425"/>
      <c r="M128" s="425"/>
      <c r="N128" s="425"/>
      <c r="O128" s="425"/>
      <c r="P128" s="425"/>
      <c r="Q128" s="425"/>
    </row>
    <row r="129" spans="1:249">
      <c r="A129" s="384" t="s">
        <v>447</v>
      </c>
      <c r="B129" s="404"/>
      <c r="C129" s="404"/>
      <c r="D129" s="404"/>
      <c r="E129" s="404"/>
      <c r="F129" s="457"/>
      <c r="G129" s="404"/>
      <c r="H129" s="404"/>
      <c r="I129" s="457"/>
      <c r="J129" s="457"/>
      <c r="K129" s="457"/>
      <c r="L129" s="457"/>
      <c r="M129" s="457"/>
      <c r="N129" s="457"/>
      <c r="O129" s="457"/>
      <c r="P129" s="404"/>
      <c r="Q129" s="404"/>
    </row>
    <row r="130" spans="1:249">
      <c r="A130" s="451"/>
      <c r="B130" s="451"/>
      <c r="C130" s="451"/>
      <c r="D130" s="451"/>
      <c r="E130" s="451"/>
      <c r="F130" s="451"/>
      <c r="G130" s="451"/>
      <c r="H130" s="451"/>
      <c r="I130" s="451"/>
      <c r="J130" s="451"/>
      <c r="K130" s="451"/>
      <c r="L130" s="451"/>
      <c r="M130" s="451"/>
      <c r="N130" s="451"/>
      <c r="O130" s="451"/>
      <c r="P130" s="451"/>
      <c r="Q130" s="451"/>
    </row>
    <row r="131" spans="1:249" s="367" customFormat="1">
      <c r="A131" s="577" t="s">
        <v>437</v>
      </c>
      <c r="B131" s="579" t="s">
        <v>79</v>
      </c>
      <c r="C131" s="579"/>
      <c r="D131" s="579"/>
      <c r="E131" s="579" t="s">
        <v>80</v>
      </c>
      <c r="F131" s="579"/>
      <c r="G131" s="579"/>
      <c r="H131" s="584" t="s">
        <v>81</v>
      </c>
      <c r="I131" s="585"/>
      <c r="J131" s="585"/>
      <c r="K131" s="585" t="s">
        <v>141</v>
      </c>
      <c r="L131" s="585"/>
      <c r="M131" s="585"/>
      <c r="N131" s="585" t="s">
        <v>142</v>
      </c>
      <c r="O131" s="585"/>
      <c r="P131" s="586"/>
      <c r="Q131" s="572"/>
    </row>
    <row r="132" spans="1:249" ht="24.75" thickBot="1">
      <c r="A132" s="578"/>
      <c r="B132" s="496" t="s">
        <v>78</v>
      </c>
      <c r="C132" s="496" t="s">
        <v>55</v>
      </c>
      <c r="D132" s="497" t="s">
        <v>389</v>
      </c>
      <c r="E132" s="496" t="s">
        <v>78</v>
      </c>
      <c r="F132" s="496" t="s">
        <v>55</v>
      </c>
      <c r="G132" s="497" t="s">
        <v>389</v>
      </c>
      <c r="H132" s="496" t="s">
        <v>78</v>
      </c>
      <c r="I132" s="496" t="s">
        <v>55</v>
      </c>
      <c r="J132" s="497" t="s">
        <v>389</v>
      </c>
      <c r="K132" s="496" t="s">
        <v>78</v>
      </c>
      <c r="L132" s="496" t="s">
        <v>55</v>
      </c>
      <c r="M132" s="497" t="s">
        <v>389</v>
      </c>
      <c r="N132" s="496" t="s">
        <v>78</v>
      </c>
      <c r="O132" s="496" t="s">
        <v>55</v>
      </c>
      <c r="P132" s="497" t="s">
        <v>389</v>
      </c>
      <c r="Q132" s="573"/>
      <c r="R132" s="367"/>
      <c r="S132" s="367"/>
      <c r="T132" s="367"/>
      <c r="U132" s="367"/>
      <c r="V132" s="367"/>
      <c r="W132" s="367"/>
      <c r="X132" s="367"/>
      <c r="Y132" s="367"/>
      <c r="Z132" s="367"/>
      <c r="AA132" s="367"/>
      <c r="AB132" s="367"/>
      <c r="AC132" s="367"/>
      <c r="AD132" s="367"/>
      <c r="AE132" s="367"/>
      <c r="AF132" s="367"/>
      <c r="AG132" s="367"/>
      <c r="AH132" s="367"/>
      <c r="AI132" s="367"/>
      <c r="AJ132" s="367"/>
      <c r="AK132" s="367"/>
      <c r="AL132" s="367"/>
      <c r="AM132" s="367"/>
      <c r="AN132" s="367"/>
      <c r="AO132" s="367"/>
      <c r="AP132" s="367"/>
      <c r="AQ132" s="367"/>
      <c r="AR132" s="367"/>
      <c r="AS132" s="367"/>
      <c r="AT132" s="367"/>
      <c r="AU132" s="367"/>
      <c r="AV132" s="367"/>
      <c r="AW132" s="367"/>
      <c r="AX132" s="367"/>
      <c r="AY132" s="367"/>
      <c r="AZ132" s="367"/>
      <c r="BA132" s="367"/>
      <c r="BB132" s="367"/>
      <c r="BC132" s="367"/>
      <c r="BD132" s="367"/>
      <c r="BE132" s="367"/>
      <c r="BF132" s="367"/>
      <c r="BG132" s="367"/>
      <c r="BH132" s="367"/>
      <c r="BI132" s="367"/>
      <c r="BJ132" s="367"/>
      <c r="BK132" s="367"/>
      <c r="BL132" s="367"/>
      <c r="BM132" s="367"/>
      <c r="BN132" s="367"/>
      <c r="BO132" s="367"/>
      <c r="BP132" s="367"/>
      <c r="BQ132" s="367"/>
      <c r="BR132" s="367"/>
      <c r="BS132" s="367"/>
      <c r="BT132" s="367"/>
      <c r="BU132" s="367"/>
      <c r="BV132" s="367"/>
      <c r="BW132" s="367"/>
      <c r="BX132" s="367"/>
      <c r="BY132" s="367"/>
      <c r="BZ132" s="367"/>
      <c r="CA132" s="367"/>
      <c r="CB132" s="367"/>
      <c r="CC132" s="367"/>
      <c r="CD132" s="367"/>
      <c r="CE132" s="367"/>
      <c r="CF132" s="367"/>
      <c r="CG132" s="367"/>
      <c r="CH132" s="367"/>
      <c r="CI132" s="367"/>
      <c r="CJ132" s="367"/>
      <c r="CK132" s="367"/>
      <c r="CL132" s="367"/>
      <c r="CM132" s="367"/>
      <c r="CN132" s="367"/>
      <c r="CO132" s="367"/>
      <c r="CP132" s="367"/>
      <c r="CQ132" s="367"/>
      <c r="CR132" s="367"/>
      <c r="CS132" s="367"/>
      <c r="CT132" s="367"/>
      <c r="CU132" s="367"/>
      <c r="CV132" s="367"/>
      <c r="CW132" s="367"/>
      <c r="CX132" s="367"/>
      <c r="CY132" s="367"/>
      <c r="CZ132" s="367"/>
      <c r="DA132" s="367"/>
      <c r="DB132" s="367"/>
      <c r="DC132" s="367"/>
      <c r="DD132" s="367"/>
      <c r="DE132" s="367"/>
      <c r="DF132" s="367"/>
      <c r="DG132" s="367"/>
      <c r="DH132" s="367"/>
      <c r="DI132" s="367"/>
      <c r="DJ132" s="367"/>
      <c r="DK132" s="367"/>
      <c r="DL132" s="367"/>
      <c r="DM132" s="367"/>
      <c r="DN132" s="367"/>
      <c r="DO132" s="367"/>
      <c r="DP132" s="367"/>
      <c r="DQ132" s="367"/>
      <c r="DR132" s="367"/>
      <c r="DS132" s="367"/>
      <c r="DT132" s="367"/>
      <c r="DU132" s="367"/>
      <c r="DV132" s="367"/>
      <c r="DW132" s="367"/>
      <c r="DX132" s="367"/>
      <c r="DY132" s="367"/>
      <c r="DZ132" s="367"/>
      <c r="EA132" s="367"/>
      <c r="EB132" s="367"/>
      <c r="EC132" s="367"/>
      <c r="ED132" s="367"/>
      <c r="EE132" s="367"/>
      <c r="EF132" s="367"/>
      <c r="EG132" s="367"/>
      <c r="EH132" s="367"/>
      <c r="EI132" s="367"/>
      <c r="EJ132" s="367"/>
      <c r="EK132" s="367"/>
      <c r="EL132" s="367"/>
      <c r="EM132" s="367"/>
      <c r="EN132" s="367"/>
      <c r="EO132" s="367"/>
      <c r="EP132" s="367"/>
      <c r="EQ132" s="367"/>
      <c r="ER132" s="367"/>
      <c r="ES132" s="367"/>
      <c r="ET132" s="367"/>
      <c r="EU132" s="367"/>
      <c r="EV132" s="367"/>
      <c r="EW132" s="367"/>
      <c r="EX132" s="367"/>
      <c r="EY132" s="367"/>
      <c r="EZ132" s="367"/>
      <c r="FA132" s="367"/>
      <c r="FB132" s="367"/>
      <c r="FC132" s="367"/>
      <c r="FD132" s="367"/>
      <c r="FE132" s="367"/>
      <c r="FF132" s="367"/>
      <c r="FG132" s="367"/>
      <c r="FH132" s="367"/>
      <c r="FI132" s="367"/>
      <c r="FJ132" s="367"/>
      <c r="FK132" s="367"/>
      <c r="FL132" s="367"/>
      <c r="FM132" s="367"/>
      <c r="FN132" s="367"/>
      <c r="FO132" s="367"/>
      <c r="FP132" s="367"/>
      <c r="FQ132" s="367"/>
      <c r="FR132" s="367"/>
      <c r="FS132" s="367"/>
      <c r="FT132" s="367"/>
      <c r="FU132" s="367"/>
      <c r="FV132" s="367"/>
      <c r="FW132" s="367"/>
      <c r="FX132" s="367"/>
      <c r="FY132" s="367"/>
      <c r="FZ132" s="367"/>
      <c r="GA132" s="367"/>
      <c r="GB132" s="367"/>
      <c r="GC132" s="367"/>
      <c r="GD132" s="367"/>
      <c r="GE132" s="367"/>
      <c r="GF132" s="367"/>
      <c r="GG132" s="367"/>
      <c r="GH132" s="367"/>
      <c r="GI132" s="367"/>
      <c r="GJ132" s="367"/>
      <c r="GK132" s="367"/>
      <c r="GL132" s="367"/>
      <c r="GM132" s="367"/>
      <c r="GN132" s="367"/>
      <c r="GO132" s="367"/>
      <c r="GP132" s="367"/>
      <c r="GQ132" s="367"/>
      <c r="GR132" s="367"/>
      <c r="GS132" s="367"/>
      <c r="GT132" s="367"/>
      <c r="GU132" s="367"/>
      <c r="GV132" s="367"/>
      <c r="GW132" s="367"/>
      <c r="GX132" s="367"/>
      <c r="GY132" s="367"/>
      <c r="GZ132" s="367"/>
      <c r="HA132" s="367"/>
      <c r="HB132" s="367"/>
      <c r="HC132" s="367"/>
      <c r="HD132" s="367"/>
      <c r="HE132" s="367"/>
      <c r="HF132" s="367"/>
      <c r="HG132" s="367"/>
      <c r="HH132" s="367"/>
      <c r="HI132" s="367"/>
      <c r="HJ132" s="367"/>
      <c r="HK132" s="367"/>
      <c r="HL132" s="367"/>
      <c r="HM132" s="367"/>
      <c r="HN132" s="367"/>
      <c r="HO132" s="367"/>
      <c r="HP132" s="367"/>
      <c r="HQ132" s="367"/>
      <c r="HR132" s="367"/>
      <c r="HS132" s="367"/>
      <c r="HT132" s="367"/>
      <c r="HU132" s="367"/>
      <c r="HV132" s="367"/>
      <c r="HW132" s="367"/>
      <c r="HX132" s="367"/>
      <c r="HY132" s="367"/>
      <c r="HZ132" s="367"/>
      <c r="IA132" s="367"/>
      <c r="IB132" s="367"/>
      <c r="IC132" s="367"/>
      <c r="ID132" s="367"/>
      <c r="IE132" s="367"/>
      <c r="IF132" s="367"/>
      <c r="IG132" s="367"/>
      <c r="IH132" s="367"/>
      <c r="II132" s="367"/>
      <c r="IJ132" s="367"/>
      <c r="IK132" s="367"/>
      <c r="IL132" s="367"/>
      <c r="IM132" s="367"/>
      <c r="IN132" s="367"/>
      <c r="IO132" s="367"/>
    </row>
    <row r="133" spans="1:249">
      <c r="A133" s="395"/>
      <c r="B133" s="407"/>
      <c r="C133" s="407"/>
      <c r="D133" s="407"/>
      <c r="E133" s="407"/>
      <c r="F133" s="407"/>
      <c r="G133" s="407"/>
      <c r="H133" s="407"/>
      <c r="I133" s="407"/>
      <c r="J133" s="407"/>
      <c r="K133" s="407"/>
      <c r="L133" s="407"/>
      <c r="M133" s="407"/>
      <c r="N133" s="407"/>
      <c r="O133" s="407"/>
      <c r="P133" s="407"/>
      <c r="Q133" s="444"/>
      <c r="R133" s="367"/>
      <c r="S133" s="367"/>
      <c r="T133" s="367"/>
      <c r="U133" s="367"/>
      <c r="V133" s="367"/>
      <c r="W133" s="367"/>
      <c r="X133" s="367"/>
      <c r="Y133" s="367"/>
      <c r="Z133" s="367"/>
      <c r="AA133" s="367"/>
      <c r="AB133" s="367"/>
      <c r="AC133" s="367"/>
      <c r="AD133" s="367"/>
      <c r="AE133" s="367"/>
      <c r="AF133" s="367"/>
      <c r="AG133" s="367"/>
      <c r="AH133" s="367"/>
      <c r="AI133" s="367"/>
      <c r="AJ133" s="367"/>
      <c r="AK133" s="367"/>
      <c r="AL133" s="367"/>
      <c r="AM133" s="367"/>
      <c r="AN133" s="367"/>
      <c r="AO133" s="367"/>
      <c r="AP133" s="367"/>
      <c r="AQ133" s="367"/>
      <c r="AR133" s="367"/>
      <c r="AS133" s="367"/>
      <c r="AT133" s="367"/>
      <c r="AU133" s="367"/>
      <c r="AV133" s="367"/>
      <c r="AW133" s="367"/>
      <c r="AX133" s="367"/>
      <c r="AY133" s="367"/>
      <c r="AZ133" s="367"/>
      <c r="BA133" s="367"/>
      <c r="BB133" s="367"/>
      <c r="BC133" s="367"/>
      <c r="BD133" s="367"/>
      <c r="BE133" s="367"/>
      <c r="BF133" s="367"/>
      <c r="BG133" s="367"/>
      <c r="BH133" s="367"/>
      <c r="BI133" s="367"/>
      <c r="BJ133" s="367"/>
      <c r="BK133" s="367"/>
      <c r="BL133" s="367"/>
      <c r="BM133" s="367"/>
      <c r="BN133" s="367"/>
      <c r="BO133" s="367"/>
      <c r="BP133" s="367"/>
      <c r="BQ133" s="367"/>
      <c r="BR133" s="367"/>
      <c r="BS133" s="367"/>
      <c r="BT133" s="367"/>
      <c r="BU133" s="367"/>
      <c r="BV133" s="367"/>
      <c r="BW133" s="367"/>
      <c r="BX133" s="367"/>
      <c r="BY133" s="367"/>
      <c r="BZ133" s="367"/>
      <c r="CA133" s="367"/>
      <c r="CB133" s="367"/>
      <c r="CC133" s="367"/>
      <c r="CD133" s="367"/>
      <c r="CE133" s="367"/>
      <c r="CF133" s="367"/>
      <c r="CG133" s="367"/>
      <c r="CH133" s="367"/>
      <c r="CI133" s="367"/>
      <c r="CJ133" s="367"/>
      <c r="CK133" s="367"/>
      <c r="CL133" s="367"/>
      <c r="CM133" s="367"/>
      <c r="CN133" s="367"/>
      <c r="CO133" s="367"/>
      <c r="CP133" s="367"/>
      <c r="CQ133" s="367"/>
      <c r="CR133" s="367"/>
      <c r="CS133" s="367"/>
      <c r="CT133" s="367"/>
      <c r="CU133" s="367"/>
      <c r="CV133" s="367"/>
      <c r="CW133" s="367"/>
      <c r="CX133" s="367"/>
      <c r="CY133" s="367"/>
      <c r="CZ133" s="367"/>
      <c r="DA133" s="367"/>
      <c r="DB133" s="367"/>
      <c r="DC133" s="367"/>
      <c r="DD133" s="367"/>
      <c r="DE133" s="367"/>
      <c r="DF133" s="367"/>
      <c r="DG133" s="367"/>
      <c r="DH133" s="367"/>
      <c r="DI133" s="367"/>
      <c r="DJ133" s="367"/>
      <c r="DK133" s="367"/>
      <c r="DL133" s="367"/>
      <c r="DM133" s="367"/>
      <c r="DN133" s="367"/>
      <c r="DO133" s="367"/>
      <c r="DP133" s="367"/>
      <c r="DQ133" s="367"/>
      <c r="DR133" s="367"/>
      <c r="DS133" s="367"/>
      <c r="DT133" s="367"/>
      <c r="DU133" s="367"/>
      <c r="DV133" s="367"/>
      <c r="DW133" s="367"/>
      <c r="DX133" s="367"/>
      <c r="DY133" s="367"/>
      <c r="DZ133" s="367"/>
      <c r="EA133" s="367"/>
      <c r="EB133" s="367"/>
      <c r="EC133" s="367"/>
      <c r="ED133" s="367"/>
      <c r="EE133" s="367"/>
      <c r="EF133" s="367"/>
      <c r="EG133" s="367"/>
      <c r="EH133" s="367"/>
      <c r="EI133" s="367"/>
      <c r="EJ133" s="367"/>
      <c r="EK133" s="367"/>
      <c r="EL133" s="367"/>
      <c r="EM133" s="367"/>
      <c r="EN133" s="367"/>
      <c r="EO133" s="367"/>
      <c r="EP133" s="367"/>
      <c r="EQ133" s="367"/>
      <c r="ER133" s="367"/>
      <c r="ES133" s="367"/>
      <c r="ET133" s="367"/>
      <c r="EU133" s="367"/>
      <c r="EV133" s="367"/>
      <c r="EW133" s="367"/>
      <c r="EX133" s="367"/>
      <c r="EY133" s="367"/>
      <c r="EZ133" s="367"/>
      <c r="FA133" s="367"/>
      <c r="FB133" s="367"/>
      <c r="FC133" s="367"/>
      <c r="FD133" s="367"/>
      <c r="FE133" s="367"/>
      <c r="FF133" s="367"/>
      <c r="FG133" s="367"/>
      <c r="FH133" s="367"/>
      <c r="FI133" s="367"/>
      <c r="FJ133" s="367"/>
      <c r="FK133" s="367"/>
      <c r="FL133" s="367"/>
      <c r="FM133" s="367"/>
      <c r="FN133" s="367"/>
      <c r="FO133" s="367"/>
      <c r="FP133" s="367"/>
      <c r="FQ133" s="367"/>
      <c r="FR133" s="367"/>
      <c r="FS133" s="367"/>
      <c r="FT133" s="367"/>
      <c r="FU133" s="367"/>
      <c r="FV133" s="367"/>
      <c r="FW133" s="367"/>
      <c r="FX133" s="367"/>
      <c r="FY133" s="367"/>
      <c r="FZ133" s="367"/>
      <c r="GA133" s="367"/>
      <c r="GB133" s="367"/>
      <c r="GC133" s="367"/>
      <c r="GD133" s="367"/>
      <c r="GE133" s="367"/>
      <c r="GF133" s="367"/>
      <c r="GG133" s="367"/>
      <c r="GH133" s="367"/>
      <c r="GI133" s="367"/>
      <c r="GJ133" s="367"/>
      <c r="GK133" s="367"/>
      <c r="GL133" s="367"/>
      <c r="GM133" s="367"/>
      <c r="GN133" s="367"/>
      <c r="GO133" s="367"/>
      <c r="GP133" s="367"/>
      <c r="GQ133" s="367"/>
      <c r="GR133" s="367"/>
      <c r="GS133" s="367"/>
      <c r="GT133" s="367"/>
      <c r="GU133" s="367"/>
      <c r="GV133" s="367"/>
      <c r="GW133" s="367"/>
      <c r="GX133" s="367"/>
      <c r="GY133" s="367"/>
      <c r="GZ133" s="367"/>
      <c r="HA133" s="367"/>
      <c r="HB133" s="367"/>
      <c r="HC133" s="367"/>
      <c r="HD133" s="367"/>
      <c r="HE133" s="367"/>
      <c r="HF133" s="367"/>
      <c r="HG133" s="367"/>
      <c r="HH133" s="367"/>
      <c r="HI133" s="367"/>
      <c r="HJ133" s="367"/>
      <c r="HK133" s="367"/>
      <c r="HL133" s="367"/>
      <c r="HM133" s="367"/>
      <c r="HN133" s="367"/>
      <c r="HO133" s="367"/>
      <c r="HP133" s="367"/>
      <c r="HQ133" s="367"/>
      <c r="HR133" s="367"/>
      <c r="HS133" s="367"/>
      <c r="HT133" s="367"/>
      <c r="HU133" s="367"/>
      <c r="HV133" s="367"/>
      <c r="HW133" s="367"/>
      <c r="HX133" s="367"/>
      <c r="HY133" s="367"/>
      <c r="HZ133" s="367"/>
      <c r="IA133" s="367"/>
      <c r="IB133" s="367"/>
      <c r="IC133" s="367"/>
      <c r="ID133" s="367"/>
      <c r="IE133" s="367"/>
      <c r="IF133" s="367"/>
      <c r="IG133" s="367"/>
      <c r="IH133" s="367"/>
      <c r="II133" s="367"/>
      <c r="IJ133" s="367"/>
      <c r="IK133" s="367"/>
      <c r="IL133" s="367"/>
      <c r="IM133" s="367"/>
      <c r="IN133" s="367"/>
      <c r="IO133" s="367"/>
    </row>
    <row r="134" spans="1:249" ht="30">
      <c r="A134" s="592" t="s">
        <v>493</v>
      </c>
      <c r="B134" s="425"/>
      <c r="C134" s="425"/>
      <c r="D134" s="425"/>
      <c r="E134" s="425"/>
      <c r="F134" s="425"/>
      <c r="G134" s="425"/>
      <c r="H134" s="425"/>
      <c r="I134" s="425"/>
      <c r="J134" s="425"/>
      <c r="K134" s="425"/>
      <c r="L134" s="425"/>
      <c r="M134" s="425"/>
      <c r="N134" s="425"/>
      <c r="O134" s="425"/>
      <c r="P134" s="425"/>
      <c r="Q134" s="434"/>
      <c r="R134" s="367"/>
      <c r="S134" s="367"/>
      <c r="T134" s="367"/>
      <c r="U134" s="367"/>
      <c r="V134" s="367"/>
      <c r="W134" s="367"/>
      <c r="X134" s="367"/>
      <c r="Y134" s="367"/>
      <c r="Z134" s="367"/>
      <c r="AA134" s="367"/>
      <c r="AB134" s="367"/>
      <c r="AC134" s="367"/>
      <c r="AD134" s="367"/>
      <c r="AE134" s="367"/>
      <c r="AF134" s="367"/>
      <c r="AG134" s="367"/>
      <c r="AH134" s="367"/>
      <c r="AI134" s="367"/>
      <c r="AJ134" s="367"/>
      <c r="AK134" s="367"/>
      <c r="AL134" s="367"/>
      <c r="AM134" s="367"/>
      <c r="AN134" s="367"/>
      <c r="AO134" s="367"/>
      <c r="AP134" s="367"/>
      <c r="AQ134" s="367"/>
      <c r="AR134" s="367"/>
      <c r="AS134" s="367"/>
      <c r="AT134" s="367"/>
      <c r="AU134" s="367"/>
      <c r="AV134" s="367"/>
      <c r="AW134" s="367"/>
      <c r="AX134" s="367"/>
      <c r="AY134" s="367"/>
      <c r="AZ134" s="367"/>
      <c r="BA134" s="367"/>
      <c r="BB134" s="367"/>
      <c r="BC134" s="367"/>
      <c r="BD134" s="367"/>
      <c r="BE134" s="367"/>
      <c r="BF134" s="367"/>
      <c r="BG134" s="367"/>
      <c r="BH134" s="367"/>
      <c r="BI134" s="367"/>
      <c r="BJ134" s="367"/>
      <c r="BK134" s="367"/>
      <c r="BL134" s="367"/>
      <c r="BM134" s="367"/>
      <c r="BN134" s="367"/>
      <c r="BO134" s="367"/>
      <c r="BP134" s="367"/>
      <c r="BQ134" s="367"/>
      <c r="BR134" s="367"/>
      <c r="BS134" s="367"/>
      <c r="BT134" s="367"/>
      <c r="BU134" s="367"/>
      <c r="BV134" s="367"/>
      <c r="BW134" s="367"/>
      <c r="BX134" s="367"/>
      <c r="BY134" s="367"/>
      <c r="BZ134" s="367"/>
      <c r="CA134" s="367"/>
      <c r="CB134" s="367"/>
      <c r="CC134" s="367"/>
      <c r="CD134" s="367"/>
      <c r="CE134" s="367"/>
      <c r="CF134" s="367"/>
      <c r="CG134" s="367"/>
      <c r="CH134" s="367"/>
      <c r="CI134" s="367"/>
      <c r="CJ134" s="367"/>
      <c r="CK134" s="367"/>
      <c r="CL134" s="367"/>
      <c r="CM134" s="367"/>
      <c r="CN134" s="367"/>
      <c r="CO134" s="367"/>
      <c r="CP134" s="367"/>
      <c r="CQ134" s="367"/>
      <c r="CR134" s="367"/>
      <c r="CS134" s="367"/>
      <c r="CT134" s="367"/>
      <c r="CU134" s="367"/>
      <c r="CV134" s="367"/>
      <c r="CW134" s="367"/>
      <c r="CX134" s="367"/>
      <c r="CY134" s="367"/>
      <c r="CZ134" s="367"/>
      <c r="DA134" s="367"/>
      <c r="DB134" s="367"/>
      <c r="DC134" s="367"/>
      <c r="DD134" s="367"/>
      <c r="DE134" s="367"/>
      <c r="DF134" s="367"/>
      <c r="DG134" s="367"/>
      <c r="DH134" s="367"/>
      <c r="DI134" s="367"/>
      <c r="DJ134" s="367"/>
      <c r="DK134" s="367"/>
      <c r="DL134" s="367"/>
      <c r="DM134" s="367"/>
      <c r="DN134" s="367"/>
      <c r="DO134" s="367"/>
      <c r="DP134" s="367"/>
      <c r="DQ134" s="367"/>
      <c r="DR134" s="367"/>
      <c r="DS134" s="367"/>
      <c r="DT134" s="367"/>
      <c r="DU134" s="367"/>
      <c r="DV134" s="367"/>
      <c r="DW134" s="367"/>
      <c r="DX134" s="367"/>
      <c r="DY134" s="367"/>
      <c r="DZ134" s="367"/>
      <c r="EA134" s="367"/>
      <c r="EB134" s="367"/>
      <c r="EC134" s="367"/>
      <c r="ED134" s="367"/>
      <c r="EE134" s="367"/>
      <c r="EF134" s="367"/>
      <c r="EG134" s="367"/>
      <c r="EH134" s="367"/>
      <c r="EI134" s="367"/>
      <c r="EJ134" s="367"/>
      <c r="EK134" s="367"/>
      <c r="EL134" s="367"/>
      <c r="EM134" s="367"/>
      <c r="EN134" s="367"/>
      <c r="EO134" s="367"/>
      <c r="EP134" s="367"/>
      <c r="EQ134" s="367"/>
      <c r="ER134" s="367"/>
      <c r="ES134" s="367"/>
      <c r="ET134" s="367"/>
      <c r="EU134" s="367"/>
      <c r="EV134" s="367"/>
      <c r="EW134" s="367"/>
      <c r="EX134" s="367"/>
      <c r="EY134" s="367"/>
      <c r="EZ134" s="367"/>
      <c r="FA134" s="367"/>
      <c r="FB134" s="367"/>
      <c r="FC134" s="367"/>
      <c r="FD134" s="367"/>
      <c r="FE134" s="367"/>
      <c r="FF134" s="367"/>
      <c r="FG134" s="367"/>
      <c r="FH134" s="367"/>
      <c r="FI134" s="367"/>
      <c r="FJ134" s="367"/>
      <c r="FK134" s="367"/>
      <c r="FL134" s="367"/>
      <c r="FM134" s="367"/>
      <c r="FN134" s="367"/>
      <c r="FO134" s="367"/>
      <c r="FP134" s="367"/>
      <c r="FQ134" s="367"/>
      <c r="FR134" s="367"/>
      <c r="FS134" s="367"/>
      <c r="FT134" s="367"/>
      <c r="FU134" s="367"/>
      <c r="FV134" s="367"/>
      <c r="FW134" s="367"/>
      <c r="FX134" s="367"/>
      <c r="FY134" s="367"/>
      <c r="FZ134" s="367"/>
      <c r="GA134" s="367"/>
      <c r="GB134" s="367"/>
      <c r="GC134" s="367"/>
      <c r="GD134" s="367"/>
      <c r="GE134" s="367"/>
      <c r="GF134" s="367"/>
      <c r="GG134" s="367"/>
      <c r="GH134" s="367"/>
      <c r="GI134" s="367"/>
      <c r="GJ134" s="367"/>
      <c r="GK134" s="367"/>
      <c r="GL134" s="367"/>
      <c r="GM134" s="367"/>
      <c r="GN134" s="367"/>
      <c r="GO134" s="367"/>
      <c r="GP134" s="367"/>
      <c r="GQ134" s="367"/>
      <c r="GR134" s="367"/>
      <c r="GS134" s="367"/>
      <c r="GT134" s="367"/>
      <c r="GU134" s="367"/>
      <c r="GV134" s="367"/>
      <c r="GW134" s="367"/>
      <c r="GX134" s="367"/>
      <c r="GY134" s="367"/>
      <c r="GZ134" s="367"/>
      <c r="HA134" s="367"/>
      <c r="HB134" s="367"/>
      <c r="HC134" s="367"/>
      <c r="HD134" s="367"/>
      <c r="HE134" s="367"/>
      <c r="HF134" s="367"/>
      <c r="HG134" s="367"/>
      <c r="HH134" s="367"/>
      <c r="HI134" s="367"/>
      <c r="HJ134" s="367"/>
      <c r="HK134" s="367"/>
      <c r="HL134" s="367"/>
      <c r="HM134" s="367"/>
      <c r="HN134" s="367"/>
      <c r="HO134" s="367"/>
      <c r="HP134" s="367"/>
      <c r="HQ134" s="367"/>
      <c r="HR134" s="367"/>
      <c r="HS134" s="367"/>
      <c r="HT134" s="367"/>
      <c r="HU134" s="367"/>
      <c r="HV134" s="367"/>
      <c r="HW134" s="367"/>
      <c r="HX134" s="367"/>
      <c r="HY134" s="367"/>
      <c r="HZ134" s="367"/>
      <c r="IA134" s="367"/>
      <c r="IB134" s="367"/>
      <c r="IC134" s="367"/>
      <c r="ID134" s="367"/>
      <c r="IE134" s="367"/>
      <c r="IF134" s="367"/>
      <c r="IG134" s="367"/>
      <c r="IH134" s="367"/>
      <c r="II134" s="367"/>
      <c r="IJ134" s="367"/>
      <c r="IK134" s="367"/>
      <c r="IL134" s="367"/>
      <c r="IM134" s="367"/>
      <c r="IN134" s="367"/>
      <c r="IO134" s="367"/>
    </row>
    <row r="135" spans="1:249">
      <c r="A135" s="372" t="s">
        <v>340</v>
      </c>
      <c r="B135" s="425"/>
      <c r="C135" s="425"/>
      <c r="D135" s="425"/>
      <c r="E135" s="425"/>
      <c r="F135" s="425"/>
      <c r="G135" s="425"/>
      <c r="H135" s="425"/>
      <c r="I135" s="425"/>
      <c r="J135" s="425"/>
      <c r="K135" s="425"/>
      <c r="L135" s="425"/>
      <c r="M135" s="425"/>
      <c r="N135" s="425"/>
      <c r="O135" s="425"/>
      <c r="P135" s="425"/>
      <c r="Q135" s="434"/>
      <c r="R135" s="367"/>
      <c r="S135" s="367"/>
      <c r="T135" s="367"/>
      <c r="U135" s="367"/>
      <c r="V135" s="367"/>
      <c r="W135" s="367"/>
      <c r="X135" s="367"/>
      <c r="Y135" s="367"/>
      <c r="Z135" s="367"/>
      <c r="AA135" s="367"/>
      <c r="AB135" s="367"/>
      <c r="AC135" s="367"/>
      <c r="AD135" s="367"/>
      <c r="AE135" s="367"/>
      <c r="AF135" s="367"/>
      <c r="AG135" s="367"/>
      <c r="AH135" s="367"/>
      <c r="AI135" s="367"/>
      <c r="AJ135" s="367"/>
      <c r="AK135" s="367"/>
      <c r="AL135" s="367"/>
      <c r="AM135" s="367"/>
      <c r="AN135" s="367"/>
      <c r="AO135" s="367"/>
      <c r="AP135" s="367"/>
      <c r="AQ135" s="367"/>
      <c r="AR135" s="367"/>
      <c r="AS135" s="367"/>
      <c r="AT135" s="367"/>
      <c r="AU135" s="367"/>
      <c r="AV135" s="367"/>
      <c r="AW135" s="367"/>
      <c r="AX135" s="367"/>
      <c r="AY135" s="367"/>
      <c r="AZ135" s="367"/>
      <c r="BA135" s="367"/>
      <c r="BB135" s="367"/>
      <c r="BC135" s="367"/>
      <c r="BD135" s="367"/>
      <c r="BE135" s="367"/>
      <c r="BF135" s="367"/>
      <c r="BG135" s="367"/>
      <c r="BH135" s="367"/>
      <c r="BI135" s="367"/>
      <c r="BJ135" s="367"/>
      <c r="BK135" s="367"/>
      <c r="BL135" s="367"/>
      <c r="BM135" s="367"/>
      <c r="BN135" s="367"/>
      <c r="BO135" s="367"/>
      <c r="BP135" s="367"/>
      <c r="BQ135" s="367"/>
      <c r="BR135" s="367"/>
      <c r="BS135" s="367"/>
      <c r="BT135" s="367"/>
      <c r="BU135" s="367"/>
      <c r="BV135" s="367"/>
      <c r="BW135" s="367"/>
      <c r="BX135" s="367"/>
      <c r="BY135" s="367"/>
      <c r="BZ135" s="367"/>
      <c r="CA135" s="367"/>
      <c r="CB135" s="367"/>
      <c r="CC135" s="367"/>
      <c r="CD135" s="367"/>
      <c r="CE135" s="367"/>
      <c r="CF135" s="367"/>
      <c r="CG135" s="367"/>
      <c r="CH135" s="367"/>
      <c r="CI135" s="367"/>
      <c r="CJ135" s="367"/>
      <c r="CK135" s="367"/>
      <c r="CL135" s="367"/>
      <c r="CM135" s="367"/>
      <c r="CN135" s="367"/>
      <c r="CO135" s="367"/>
      <c r="CP135" s="367"/>
      <c r="CQ135" s="367"/>
      <c r="CR135" s="367"/>
      <c r="CS135" s="367"/>
      <c r="CT135" s="367"/>
      <c r="CU135" s="367"/>
      <c r="CV135" s="367"/>
      <c r="CW135" s="367"/>
      <c r="CX135" s="367"/>
      <c r="CY135" s="367"/>
      <c r="CZ135" s="367"/>
      <c r="DA135" s="367"/>
      <c r="DB135" s="367"/>
      <c r="DC135" s="367"/>
      <c r="DD135" s="367"/>
      <c r="DE135" s="367"/>
      <c r="DF135" s="367"/>
      <c r="DG135" s="367"/>
      <c r="DH135" s="367"/>
      <c r="DI135" s="367"/>
      <c r="DJ135" s="367"/>
      <c r="DK135" s="367"/>
      <c r="DL135" s="367"/>
      <c r="DM135" s="367"/>
      <c r="DN135" s="367"/>
      <c r="DO135" s="367"/>
      <c r="DP135" s="367"/>
      <c r="DQ135" s="367"/>
      <c r="DR135" s="367"/>
      <c r="DS135" s="367"/>
      <c r="DT135" s="367"/>
      <c r="DU135" s="367"/>
      <c r="DV135" s="367"/>
      <c r="DW135" s="367"/>
      <c r="DX135" s="367"/>
      <c r="DY135" s="367"/>
      <c r="DZ135" s="367"/>
      <c r="EA135" s="367"/>
      <c r="EB135" s="367"/>
      <c r="EC135" s="367"/>
      <c r="ED135" s="367"/>
      <c r="EE135" s="367"/>
      <c r="EF135" s="367"/>
      <c r="EG135" s="367"/>
      <c r="EH135" s="367"/>
      <c r="EI135" s="367"/>
      <c r="EJ135" s="367"/>
      <c r="EK135" s="367"/>
      <c r="EL135" s="367"/>
      <c r="EM135" s="367"/>
      <c r="EN135" s="367"/>
      <c r="EO135" s="367"/>
      <c r="EP135" s="367"/>
      <c r="EQ135" s="367"/>
      <c r="ER135" s="367"/>
      <c r="ES135" s="367"/>
      <c r="ET135" s="367"/>
      <c r="EU135" s="367"/>
      <c r="EV135" s="367"/>
      <c r="EW135" s="367"/>
      <c r="EX135" s="367"/>
      <c r="EY135" s="367"/>
      <c r="EZ135" s="367"/>
      <c r="FA135" s="367"/>
      <c r="FB135" s="367"/>
      <c r="FC135" s="367"/>
      <c r="FD135" s="367"/>
      <c r="FE135" s="367"/>
      <c r="FF135" s="367"/>
      <c r="FG135" s="367"/>
      <c r="FH135" s="367"/>
      <c r="FI135" s="367"/>
      <c r="FJ135" s="367"/>
      <c r="FK135" s="367"/>
      <c r="FL135" s="367"/>
      <c r="FM135" s="367"/>
      <c r="FN135" s="367"/>
      <c r="FO135" s="367"/>
      <c r="FP135" s="367"/>
      <c r="FQ135" s="367"/>
      <c r="FR135" s="367"/>
      <c r="FS135" s="367"/>
      <c r="FT135" s="367"/>
      <c r="FU135" s="367"/>
      <c r="FV135" s="367"/>
      <c r="FW135" s="367"/>
      <c r="FX135" s="367"/>
      <c r="FY135" s="367"/>
      <c r="FZ135" s="367"/>
      <c r="GA135" s="367"/>
      <c r="GB135" s="367"/>
      <c r="GC135" s="367"/>
      <c r="GD135" s="367"/>
      <c r="GE135" s="367"/>
      <c r="GF135" s="367"/>
      <c r="GG135" s="367"/>
      <c r="GH135" s="367"/>
      <c r="GI135" s="367"/>
      <c r="GJ135" s="367"/>
      <c r="GK135" s="367"/>
      <c r="GL135" s="367"/>
      <c r="GM135" s="367"/>
      <c r="GN135" s="367"/>
      <c r="GO135" s="367"/>
      <c r="GP135" s="367"/>
      <c r="GQ135" s="367"/>
      <c r="GR135" s="367"/>
      <c r="GS135" s="367"/>
      <c r="GT135" s="367"/>
      <c r="GU135" s="367"/>
      <c r="GV135" s="367"/>
      <c r="GW135" s="367"/>
      <c r="GX135" s="367"/>
      <c r="GY135" s="367"/>
      <c r="GZ135" s="367"/>
      <c r="HA135" s="367"/>
      <c r="HB135" s="367"/>
      <c r="HC135" s="367"/>
      <c r="HD135" s="367"/>
      <c r="HE135" s="367"/>
      <c r="HF135" s="367"/>
      <c r="HG135" s="367"/>
      <c r="HH135" s="367"/>
      <c r="HI135" s="367"/>
      <c r="HJ135" s="367"/>
      <c r="HK135" s="367"/>
      <c r="HL135" s="367"/>
      <c r="HM135" s="367"/>
      <c r="HN135" s="367"/>
      <c r="HO135" s="367"/>
      <c r="HP135" s="367"/>
      <c r="HQ135" s="367"/>
      <c r="HR135" s="367"/>
      <c r="HS135" s="367"/>
      <c r="HT135" s="367"/>
      <c r="HU135" s="367"/>
      <c r="HV135" s="367"/>
      <c r="HW135" s="367"/>
      <c r="HX135" s="367"/>
      <c r="HY135" s="367"/>
      <c r="HZ135" s="367"/>
      <c r="IA135" s="367"/>
      <c r="IB135" s="367"/>
      <c r="IC135" s="367"/>
      <c r="ID135" s="367"/>
      <c r="IE135" s="367"/>
      <c r="IF135" s="367"/>
      <c r="IG135" s="367"/>
      <c r="IH135" s="367"/>
      <c r="II135" s="367"/>
      <c r="IJ135" s="367"/>
      <c r="IK135" s="367"/>
      <c r="IL135" s="367"/>
      <c r="IM135" s="367"/>
      <c r="IN135" s="367"/>
      <c r="IO135" s="367"/>
    </row>
    <row r="136" spans="1:249">
      <c r="A136" s="372" t="s">
        <v>340</v>
      </c>
      <c r="B136" s="425"/>
      <c r="C136" s="425"/>
      <c r="D136" s="425"/>
      <c r="E136" s="425"/>
      <c r="F136" s="425"/>
      <c r="G136" s="425"/>
      <c r="H136" s="425"/>
      <c r="I136" s="425"/>
      <c r="J136" s="425"/>
      <c r="K136" s="425"/>
      <c r="L136" s="425"/>
      <c r="M136" s="425"/>
      <c r="N136" s="425"/>
      <c r="O136" s="425"/>
      <c r="P136" s="425"/>
      <c r="Q136" s="434"/>
      <c r="R136" s="367"/>
      <c r="S136" s="367"/>
      <c r="T136" s="367"/>
      <c r="U136" s="367"/>
      <c r="V136" s="367"/>
      <c r="W136" s="367"/>
      <c r="X136" s="367"/>
      <c r="Y136" s="367"/>
      <c r="Z136" s="367"/>
      <c r="AA136" s="367"/>
      <c r="AB136" s="367"/>
      <c r="AC136" s="367"/>
      <c r="AD136" s="367"/>
      <c r="AE136" s="367"/>
      <c r="AF136" s="367"/>
      <c r="AG136" s="367"/>
      <c r="AH136" s="367"/>
      <c r="AI136" s="367"/>
      <c r="AJ136" s="367"/>
      <c r="AK136" s="367"/>
      <c r="AL136" s="367"/>
      <c r="AM136" s="367"/>
      <c r="AN136" s="367"/>
      <c r="AO136" s="367"/>
      <c r="AP136" s="367"/>
      <c r="AQ136" s="367"/>
      <c r="AR136" s="367"/>
      <c r="AS136" s="367"/>
      <c r="AT136" s="367"/>
      <c r="AU136" s="367"/>
      <c r="AV136" s="367"/>
      <c r="AW136" s="367"/>
      <c r="AX136" s="367"/>
      <c r="AY136" s="367"/>
      <c r="AZ136" s="367"/>
      <c r="BA136" s="367"/>
      <c r="BB136" s="367"/>
      <c r="BC136" s="367"/>
      <c r="BD136" s="367"/>
      <c r="BE136" s="367"/>
      <c r="BF136" s="367"/>
      <c r="BG136" s="367"/>
      <c r="BH136" s="367"/>
      <c r="BI136" s="367"/>
      <c r="BJ136" s="367"/>
      <c r="BK136" s="367"/>
      <c r="BL136" s="367"/>
      <c r="BM136" s="367"/>
      <c r="BN136" s="367"/>
      <c r="BO136" s="367"/>
      <c r="BP136" s="367"/>
      <c r="BQ136" s="367"/>
      <c r="BR136" s="367"/>
      <c r="BS136" s="367"/>
      <c r="BT136" s="367"/>
      <c r="BU136" s="367"/>
      <c r="BV136" s="367"/>
      <c r="BW136" s="367"/>
      <c r="BX136" s="367"/>
      <c r="BY136" s="367"/>
      <c r="BZ136" s="367"/>
      <c r="CA136" s="367"/>
      <c r="CB136" s="367"/>
      <c r="CC136" s="367"/>
      <c r="CD136" s="367"/>
      <c r="CE136" s="367"/>
      <c r="CF136" s="367"/>
      <c r="CG136" s="367"/>
      <c r="CH136" s="367"/>
      <c r="CI136" s="367"/>
      <c r="CJ136" s="367"/>
      <c r="CK136" s="367"/>
      <c r="CL136" s="367"/>
      <c r="CM136" s="367"/>
      <c r="CN136" s="367"/>
      <c r="CO136" s="367"/>
      <c r="CP136" s="367"/>
      <c r="CQ136" s="367"/>
      <c r="CR136" s="367"/>
      <c r="CS136" s="367"/>
      <c r="CT136" s="367"/>
      <c r="CU136" s="367"/>
      <c r="CV136" s="367"/>
      <c r="CW136" s="367"/>
      <c r="CX136" s="367"/>
      <c r="CY136" s="367"/>
      <c r="CZ136" s="367"/>
      <c r="DA136" s="367"/>
      <c r="DB136" s="367"/>
      <c r="DC136" s="367"/>
      <c r="DD136" s="367"/>
      <c r="DE136" s="367"/>
      <c r="DF136" s="367"/>
      <c r="DG136" s="367"/>
      <c r="DH136" s="367"/>
      <c r="DI136" s="367"/>
      <c r="DJ136" s="367"/>
      <c r="DK136" s="367"/>
      <c r="DL136" s="367"/>
      <c r="DM136" s="367"/>
      <c r="DN136" s="367"/>
      <c r="DO136" s="367"/>
      <c r="DP136" s="367"/>
      <c r="DQ136" s="367"/>
      <c r="DR136" s="367"/>
      <c r="DS136" s="367"/>
      <c r="DT136" s="367"/>
      <c r="DU136" s="367"/>
      <c r="DV136" s="367"/>
      <c r="DW136" s="367"/>
      <c r="DX136" s="367"/>
      <c r="DY136" s="367"/>
      <c r="DZ136" s="367"/>
      <c r="EA136" s="367"/>
      <c r="EB136" s="367"/>
      <c r="EC136" s="367"/>
      <c r="ED136" s="367"/>
      <c r="EE136" s="367"/>
      <c r="EF136" s="367"/>
      <c r="EG136" s="367"/>
      <c r="EH136" s="367"/>
      <c r="EI136" s="367"/>
      <c r="EJ136" s="367"/>
      <c r="EK136" s="367"/>
      <c r="EL136" s="367"/>
      <c r="EM136" s="367"/>
      <c r="EN136" s="367"/>
      <c r="EO136" s="367"/>
      <c r="EP136" s="367"/>
      <c r="EQ136" s="367"/>
      <c r="ER136" s="367"/>
      <c r="ES136" s="367"/>
      <c r="ET136" s="367"/>
      <c r="EU136" s="367"/>
      <c r="EV136" s="367"/>
      <c r="EW136" s="367"/>
      <c r="EX136" s="367"/>
      <c r="EY136" s="367"/>
      <c r="EZ136" s="367"/>
      <c r="FA136" s="367"/>
      <c r="FB136" s="367"/>
      <c r="FC136" s="367"/>
      <c r="FD136" s="367"/>
      <c r="FE136" s="367"/>
      <c r="FF136" s="367"/>
      <c r="FG136" s="367"/>
      <c r="FH136" s="367"/>
      <c r="FI136" s="367"/>
      <c r="FJ136" s="367"/>
      <c r="FK136" s="367"/>
      <c r="FL136" s="367"/>
      <c r="FM136" s="367"/>
      <c r="FN136" s="367"/>
      <c r="FO136" s="367"/>
      <c r="FP136" s="367"/>
      <c r="FQ136" s="367"/>
      <c r="FR136" s="367"/>
      <c r="FS136" s="367"/>
      <c r="FT136" s="367"/>
      <c r="FU136" s="367"/>
      <c r="FV136" s="367"/>
      <c r="FW136" s="367"/>
      <c r="FX136" s="367"/>
      <c r="FY136" s="367"/>
      <c r="FZ136" s="367"/>
      <c r="GA136" s="367"/>
      <c r="GB136" s="367"/>
      <c r="GC136" s="367"/>
      <c r="GD136" s="367"/>
      <c r="GE136" s="367"/>
      <c r="GF136" s="367"/>
      <c r="GG136" s="367"/>
      <c r="GH136" s="367"/>
      <c r="GI136" s="367"/>
      <c r="GJ136" s="367"/>
      <c r="GK136" s="367"/>
      <c r="GL136" s="367"/>
      <c r="GM136" s="367"/>
      <c r="GN136" s="367"/>
      <c r="GO136" s="367"/>
      <c r="GP136" s="367"/>
      <c r="GQ136" s="367"/>
      <c r="GR136" s="367"/>
      <c r="GS136" s="367"/>
      <c r="GT136" s="367"/>
      <c r="GU136" s="367"/>
      <c r="GV136" s="367"/>
      <c r="GW136" s="367"/>
      <c r="GX136" s="367"/>
      <c r="GY136" s="367"/>
      <c r="GZ136" s="367"/>
      <c r="HA136" s="367"/>
      <c r="HB136" s="367"/>
      <c r="HC136" s="367"/>
      <c r="HD136" s="367"/>
      <c r="HE136" s="367"/>
      <c r="HF136" s="367"/>
      <c r="HG136" s="367"/>
      <c r="HH136" s="367"/>
      <c r="HI136" s="367"/>
      <c r="HJ136" s="367"/>
      <c r="HK136" s="367"/>
      <c r="HL136" s="367"/>
      <c r="HM136" s="367"/>
      <c r="HN136" s="367"/>
      <c r="HO136" s="367"/>
      <c r="HP136" s="367"/>
      <c r="HQ136" s="367"/>
      <c r="HR136" s="367"/>
      <c r="HS136" s="367"/>
      <c r="HT136" s="367"/>
      <c r="HU136" s="367"/>
      <c r="HV136" s="367"/>
      <c r="HW136" s="367"/>
      <c r="HX136" s="367"/>
      <c r="HY136" s="367"/>
      <c r="HZ136" s="367"/>
      <c r="IA136" s="367"/>
      <c r="IB136" s="367"/>
      <c r="IC136" s="367"/>
      <c r="ID136" s="367"/>
      <c r="IE136" s="367"/>
      <c r="IF136" s="367"/>
      <c r="IG136" s="367"/>
      <c r="IH136" s="367"/>
      <c r="II136" s="367"/>
      <c r="IJ136" s="367"/>
      <c r="IK136" s="367"/>
      <c r="IL136" s="367"/>
      <c r="IM136" s="367"/>
      <c r="IN136" s="367"/>
      <c r="IO136" s="367"/>
    </row>
    <row r="137" spans="1:249" s="365" customFormat="1">
      <c r="A137" s="471" t="s">
        <v>393</v>
      </c>
      <c r="B137" s="471"/>
      <c r="C137" s="471"/>
      <c r="D137" s="471"/>
      <c r="E137" s="471"/>
      <c r="F137" s="471"/>
      <c r="G137" s="471"/>
      <c r="H137" s="471"/>
      <c r="I137" s="471"/>
      <c r="J137" s="471"/>
      <c r="K137" s="471"/>
      <c r="L137" s="471"/>
      <c r="M137" s="471"/>
      <c r="N137" s="471"/>
      <c r="O137" s="471"/>
      <c r="P137" s="471"/>
      <c r="Q137" s="445"/>
      <c r="R137" s="367"/>
      <c r="S137" s="367"/>
      <c r="T137" s="367"/>
      <c r="U137" s="367"/>
      <c r="V137" s="367"/>
      <c r="W137" s="367"/>
      <c r="X137" s="367"/>
      <c r="Y137" s="367"/>
      <c r="Z137" s="367"/>
      <c r="AA137" s="367"/>
      <c r="AB137" s="367"/>
      <c r="AC137" s="367"/>
      <c r="AD137" s="367"/>
      <c r="AE137" s="367"/>
      <c r="AF137" s="367"/>
      <c r="AG137" s="367"/>
      <c r="AH137" s="367"/>
      <c r="AI137" s="367"/>
      <c r="AJ137" s="367"/>
      <c r="AK137" s="367"/>
      <c r="AL137" s="367"/>
      <c r="AM137" s="367"/>
      <c r="AN137" s="367"/>
      <c r="AO137" s="367"/>
      <c r="AP137" s="367"/>
      <c r="AQ137" s="367"/>
      <c r="AR137" s="367"/>
      <c r="AS137" s="367"/>
      <c r="AT137" s="367"/>
      <c r="AU137" s="367"/>
      <c r="AV137" s="367"/>
      <c r="AW137" s="367"/>
      <c r="AX137" s="367"/>
      <c r="AY137" s="367"/>
      <c r="AZ137" s="367"/>
      <c r="BA137" s="367"/>
      <c r="BB137" s="367"/>
      <c r="BC137" s="367"/>
      <c r="BD137" s="367"/>
      <c r="BE137" s="367"/>
      <c r="BF137" s="367"/>
      <c r="BG137" s="367"/>
      <c r="BH137" s="367"/>
      <c r="BI137" s="367"/>
      <c r="BJ137" s="367"/>
      <c r="BK137" s="367"/>
      <c r="BL137" s="367"/>
      <c r="BM137" s="367"/>
      <c r="BN137" s="367"/>
      <c r="BO137" s="367"/>
      <c r="BP137" s="367"/>
      <c r="BQ137" s="367"/>
      <c r="BR137" s="367"/>
      <c r="BS137" s="367"/>
      <c r="BT137" s="367"/>
      <c r="BU137" s="367"/>
      <c r="BV137" s="367"/>
      <c r="BW137" s="367"/>
      <c r="BX137" s="367"/>
      <c r="BY137" s="367"/>
      <c r="BZ137" s="367"/>
      <c r="CA137" s="367"/>
      <c r="CB137" s="367"/>
      <c r="CC137" s="367"/>
      <c r="CD137" s="367"/>
      <c r="CE137" s="367"/>
      <c r="CF137" s="367"/>
      <c r="CG137" s="367"/>
      <c r="CH137" s="367"/>
      <c r="CI137" s="367"/>
      <c r="CJ137" s="367"/>
      <c r="CK137" s="367"/>
      <c r="CL137" s="367"/>
      <c r="CM137" s="367"/>
      <c r="CN137" s="367"/>
      <c r="CO137" s="367"/>
      <c r="CP137" s="367"/>
      <c r="CQ137" s="367"/>
      <c r="CR137" s="367"/>
      <c r="CS137" s="367"/>
      <c r="CT137" s="367"/>
      <c r="CU137" s="367"/>
      <c r="CV137" s="367"/>
      <c r="CW137" s="367"/>
      <c r="CX137" s="367"/>
      <c r="CY137" s="367"/>
      <c r="CZ137" s="367"/>
      <c r="DA137" s="367"/>
      <c r="DB137" s="367"/>
      <c r="DC137" s="367"/>
      <c r="DD137" s="367"/>
      <c r="DE137" s="367"/>
      <c r="DF137" s="367"/>
      <c r="DG137" s="367"/>
      <c r="DH137" s="367"/>
      <c r="DI137" s="367"/>
      <c r="DJ137" s="367"/>
      <c r="DK137" s="367"/>
      <c r="DL137" s="367"/>
      <c r="DM137" s="367"/>
      <c r="DN137" s="367"/>
      <c r="DO137" s="367"/>
      <c r="DP137" s="367"/>
      <c r="DQ137" s="367"/>
      <c r="DR137" s="367"/>
      <c r="DS137" s="367"/>
      <c r="DT137" s="367"/>
      <c r="DU137" s="367"/>
      <c r="DV137" s="367"/>
      <c r="DW137" s="367"/>
      <c r="DX137" s="367"/>
      <c r="DY137" s="367"/>
      <c r="DZ137" s="367"/>
      <c r="EA137" s="367"/>
      <c r="EB137" s="367"/>
      <c r="EC137" s="367"/>
      <c r="ED137" s="367"/>
      <c r="EE137" s="367"/>
      <c r="EF137" s="367"/>
      <c r="EG137" s="367"/>
      <c r="EH137" s="367"/>
      <c r="EI137" s="367"/>
      <c r="EJ137" s="367"/>
      <c r="EK137" s="367"/>
      <c r="EL137" s="367"/>
      <c r="EM137" s="367"/>
      <c r="EN137" s="367"/>
      <c r="EO137" s="367"/>
      <c r="EP137" s="367"/>
      <c r="EQ137" s="367"/>
      <c r="ER137" s="367"/>
      <c r="ES137" s="367"/>
      <c r="ET137" s="367"/>
      <c r="EU137" s="367"/>
      <c r="EV137" s="367"/>
      <c r="EW137" s="367"/>
      <c r="EX137" s="367"/>
      <c r="EY137" s="367"/>
      <c r="EZ137" s="367"/>
      <c r="FA137" s="367"/>
      <c r="FB137" s="367"/>
      <c r="FC137" s="367"/>
      <c r="FD137" s="367"/>
      <c r="FE137" s="367"/>
      <c r="FF137" s="367"/>
      <c r="FG137" s="367"/>
      <c r="FH137" s="367"/>
      <c r="FI137" s="367"/>
      <c r="FJ137" s="367"/>
      <c r="FK137" s="367"/>
      <c r="FL137" s="367"/>
      <c r="FM137" s="367"/>
      <c r="FN137" s="367"/>
      <c r="FO137" s="367"/>
      <c r="FP137" s="367"/>
      <c r="FQ137" s="367"/>
      <c r="FR137" s="367"/>
      <c r="FS137" s="367"/>
      <c r="FT137" s="367"/>
      <c r="FU137" s="367"/>
      <c r="FV137" s="367"/>
      <c r="FW137" s="367"/>
      <c r="FX137" s="367"/>
      <c r="FY137" s="367"/>
      <c r="FZ137" s="367"/>
      <c r="GA137" s="367"/>
      <c r="GB137" s="367"/>
      <c r="GC137" s="367"/>
      <c r="GD137" s="367"/>
      <c r="GE137" s="367"/>
      <c r="GF137" s="367"/>
      <c r="GG137" s="367"/>
      <c r="GH137" s="367"/>
      <c r="GI137" s="367"/>
      <c r="GJ137" s="367"/>
      <c r="GK137" s="367"/>
      <c r="GL137" s="367"/>
      <c r="GM137" s="367"/>
      <c r="GN137" s="367"/>
      <c r="GO137" s="367"/>
      <c r="GP137" s="367"/>
      <c r="GQ137" s="367"/>
      <c r="GR137" s="367"/>
      <c r="GS137" s="367"/>
      <c r="GT137" s="367"/>
      <c r="GU137" s="367"/>
      <c r="GV137" s="367"/>
      <c r="GW137" s="367"/>
      <c r="GX137" s="367"/>
      <c r="GY137" s="367"/>
      <c r="GZ137" s="367"/>
      <c r="HA137" s="367"/>
      <c r="HB137" s="367"/>
      <c r="HC137" s="367"/>
      <c r="HD137" s="367"/>
      <c r="HE137" s="367"/>
      <c r="HF137" s="367"/>
      <c r="HG137" s="367"/>
      <c r="HH137" s="367"/>
      <c r="HI137" s="367"/>
      <c r="HJ137" s="367"/>
      <c r="HK137" s="367"/>
      <c r="HL137" s="367"/>
      <c r="HM137" s="367"/>
      <c r="HN137" s="367"/>
      <c r="HO137" s="367"/>
      <c r="HP137" s="367"/>
      <c r="HQ137" s="367"/>
      <c r="HR137" s="367"/>
      <c r="HS137" s="367"/>
      <c r="HT137" s="367"/>
      <c r="HU137" s="367"/>
      <c r="HV137" s="367"/>
      <c r="HW137" s="367"/>
      <c r="HX137" s="367"/>
      <c r="HY137" s="367"/>
      <c r="HZ137" s="367"/>
      <c r="IA137" s="367"/>
      <c r="IB137" s="367"/>
      <c r="IC137" s="367"/>
      <c r="ID137" s="367"/>
      <c r="IE137" s="367"/>
      <c r="IF137" s="367"/>
      <c r="IG137" s="367"/>
      <c r="IH137" s="367"/>
      <c r="II137" s="367"/>
      <c r="IJ137" s="367"/>
      <c r="IK137" s="367"/>
      <c r="IL137" s="367"/>
      <c r="IM137" s="367"/>
      <c r="IN137" s="367"/>
      <c r="IO137" s="367"/>
    </row>
  </sheetData>
  <sheetProtection sheet="1" objects="1" scenarios="1"/>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B2:D2"/>
    <mergeCell ref="E2:G2"/>
    <mergeCell ref="A131:A132"/>
    <mergeCell ref="B131:D131"/>
    <mergeCell ref="E131:G131"/>
    <mergeCell ref="A1:A3"/>
    <mergeCell ref="B1:P1"/>
    <mergeCell ref="H131:J131"/>
    <mergeCell ref="K131:M131"/>
    <mergeCell ref="N131:P131"/>
    <mergeCell ref="Q131:Q132"/>
    <mergeCell ref="H2:J2"/>
    <mergeCell ref="K2:M2"/>
    <mergeCell ref="N2:P2"/>
    <mergeCell ref="Q1:Q3"/>
  </mergeCells>
  <pageMargins left="0.2" right="0.17" top="0.49875000000000003" bottom="0.75" header="0.3" footer="0.3"/>
  <pageSetup paperSize="9" scale="30" orientation="landscape" r:id="rId2"/>
  <headerFooter>
    <oddHeader>&amp;L&amp;"-,Regular"&amp;11UCO Bank&amp;C&amp;"-,Regular"&amp;11AMC, ATS &amp; other Cost&amp;R&amp;"-,Regular"&amp;11OBC/HO/DIT/RFP-CBS-UPG/16/2018-19 
dated 27/07/2018</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8"/>
  <sheetViews>
    <sheetView zoomScaleNormal="100" workbookViewId="0">
      <selection activeCell="A11" sqref="A11"/>
    </sheetView>
  </sheetViews>
  <sheetFormatPr defaultColWidth="9.140625" defaultRowHeight="15"/>
  <cols>
    <col min="1" max="1" width="31.5703125" style="422" customWidth="1"/>
    <col min="2" max="2" width="12.5703125" style="422" customWidth="1"/>
    <col min="3" max="3" width="15.85546875" style="422" customWidth="1"/>
    <col min="4" max="5" width="14.85546875" style="422" customWidth="1"/>
    <col min="6" max="6" width="17.85546875" style="422" customWidth="1"/>
    <col min="7" max="7" width="15.85546875" style="422" customWidth="1"/>
    <col min="8" max="9" width="14.85546875" style="422" customWidth="1"/>
    <col min="10" max="10" width="17.85546875" style="422" customWidth="1"/>
    <col min="11" max="11" width="15.85546875" style="422" customWidth="1"/>
    <col min="12" max="21" width="14.85546875" style="422" customWidth="1"/>
    <col min="22" max="22" width="18" style="422" customWidth="1"/>
    <col min="23" max="23" width="17.5703125" style="423" customWidth="1"/>
    <col min="24" max="16384" width="9.140625" style="423"/>
  </cols>
  <sheetData>
    <row r="1" spans="1:23" ht="15" customHeight="1">
      <c r="A1" s="587"/>
      <c r="B1" s="469"/>
      <c r="C1" s="591" t="s">
        <v>385</v>
      </c>
      <c r="D1" s="591"/>
      <c r="E1" s="591"/>
      <c r="F1" s="591"/>
      <c r="G1" s="591"/>
      <c r="H1" s="591"/>
      <c r="I1" s="591"/>
      <c r="J1" s="591"/>
      <c r="K1" s="591"/>
      <c r="L1" s="591"/>
      <c r="M1" s="591"/>
      <c r="N1" s="591"/>
      <c r="O1" s="591"/>
      <c r="P1" s="591"/>
      <c r="Q1" s="591"/>
      <c r="R1" s="591"/>
      <c r="S1" s="591"/>
      <c r="T1" s="591"/>
      <c r="U1" s="591"/>
      <c r="V1" s="591"/>
      <c r="W1" s="589" t="s">
        <v>389</v>
      </c>
    </row>
    <row r="2" spans="1:23">
      <c r="A2" s="587"/>
      <c r="B2" s="469"/>
      <c r="C2" s="531" t="s">
        <v>343</v>
      </c>
      <c r="D2" s="531"/>
      <c r="E2" s="531"/>
      <c r="F2" s="531"/>
      <c r="G2" s="531" t="s">
        <v>344</v>
      </c>
      <c r="H2" s="531"/>
      <c r="I2" s="531"/>
      <c r="J2" s="531"/>
      <c r="K2" s="544" t="s">
        <v>345</v>
      </c>
      <c r="L2" s="539"/>
      <c r="M2" s="539"/>
      <c r="N2" s="539"/>
      <c r="O2" s="539" t="s">
        <v>346</v>
      </c>
      <c r="P2" s="539"/>
      <c r="Q2" s="539"/>
      <c r="R2" s="539"/>
      <c r="S2" s="539" t="s">
        <v>347</v>
      </c>
      <c r="T2" s="539"/>
      <c r="U2" s="539"/>
      <c r="V2" s="540"/>
      <c r="W2" s="589"/>
    </row>
    <row r="3" spans="1:23" ht="60">
      <c r="A3" s="588"/>
      <c r="B3" s="470" t="s">
        <v>412</v>
      </c>
      <c r="C3" s="431" t="s">
        <v>394</v>
      </c>
      <c r="D3" s="431" t="s">
        <v>73</v>
      </c>
      <c r="E3" s="431" t="s">
        <v>74</v>
      </c>
      <c r="F3" s="431" t="s">
        <v>75</v>
      </c>
      <c r="G3" s="431" t="s">
        <v>394</v>
      </c>
      <c r="H3" s="431" t="s">
        <v>73</v>
      </c>
      <c r="I3" s="431" t="s">
        <v>74</v>
      </c>
      <c r="J3" s="431" t="s">
        <v>75</v>
      </c>
      <c r="K3" s="431" t="s">
        <v>394</v>
      </c>
      <c r="L3" s="431" t="s">
        <v>73</v>
      </c>
      <c r="M3" s="431" t="s">
        <v>74</v>
      </c>
      <c r="N3" s="431" t="s">
        <v>75</v>
      </c>
      <c r="O3" s="431" t="s">
        <v>394</v>
      </c>
      <c r="P3" s="431" t="s">
        <v>73</v>
      </c>
      <c r="Q3" s="431" t="s">
        <v>74</v>
      </c>
      <c r="R3" s="431" t="s">
        <v>75</v>
      </c>
      <c r="S3" s="431" t="s">
        <v>394</v>
      </c>
      <c r="T3" s="431" t="s">
        <v>73</v>
      </c>
      <c r="U3" s="431" t="s">
        <v>74</v>
      </c>
      <c r="V3" s="431" t="s">
        <v>75</v>
      </c>
      <c r="W3" s="590"/>
    </row>
    <row r="4" spans="1:23">
      <c r="A4" s="395" t="s">
        <v>348</v>
      </c>
      <c r="B4" s="395"/>
      <c r="C4" s="395"/>
      <c r="D4" s="395"/>
      <c r="E4" s="395"/>
      <c r="F4" s="395"/>
      <c r="G4" s="395"/>
      <c r="H4" s="395"/>
      <c r="I4" s="395"/>
      <c r="J4" s="395"/>
      <c r="K4" s="395"/>
      <c r="L4" s="395"/>
      <c r="M4" s="395"/>
      <c r="N4" s="395"/>
      <c r="O4" s="395"/>
      <c r="P4" s="395"/>
      <c r="Q4" s="395"/>
      <c r="R4" s="395"/>
      <c r="S4" s="395"/>
      <c r="T4" s="395"/>
      <c r="U4" s="395"/>
      <c r="V4" s="395"/>
      <c r="W4" s="395"/>
    </row>
    <row r="5" spans="1:23">
      <c r="A5" s="517" t="s">
        <v>494</v>
      </c>
      <c r="B5" s="498" t="s">
        <v>503</v>
      </c>
      <c r="C5" s="425"/>
      <c r="D5" s="484">
        <v>1</v>
      </c>
      <c r="E5" s="426">
        <v>1</v>
      </c>
      <c r="F5" s="426"/>
      <c r="G5" s="425"/>
      <c r="H5" s="484">
        <v>1</v>
      </c>
      <c r="I5" s="426">
        <v>1</v>
      </c>
      <c r="J5" s="426"/>
      <c r="K5" s="425"/>
      <c r="L5" s="484">
        <v>1</v>
      </c>
      <c r="M5" s="426">
        <v>1</v>
      </c>
      <c r="N5" s="426"/>
      <c r="O5" s="426"/>
      <c r="P5" s="484">
        <v>1</v>
      </c>
      <c r="Q5" s="426">
        <v>1</v>
      </c>
      <c r="R5" s="426"/>
      <c r="S5" s="426"/>
      <c r="T5" s="484">
        <v>1</v>
      </c>
      <c r="U5" s="426">
        <v>1</v>
      </c>
      <c r="V5" s="426"/>
      <c r="W5" s="425"/>
    </row>
    <row r="6" spans="1:23">
      <c r="A6" s="517" t="s">
        <v>495</v>
      </c>
      <c r="B6" s="483" t="s">
        <v>413</v>
      </c>
      <c r="C6" s="425"/>
      <c r="D6" s="484">
        <v>1</v>
      </c>
      <c r="E6" s="426">
        <v>2</v>
      </c>
      <c r="F6" s="426"/>
      <c r="G6" s="425"/>
      <c r="H6" s="484">
        <v>1</v>
      </c>
      <c r="I6" s="426">
        <v>2</v>
      </c>
      <c r="J6" s="426"/>
      <c r="K6" s="425"/>
      <c r="L6" s="484">
        <v>1</v>
      </c>
      <c r="M6" s="426">
        <v>2</v>
      </c>
      <c r="N6" s="426"/>
      <c r="O6" s="426"/>
      <c r="P6" s="484">
        <v>1</v>
      </c>
      <c r="Q6" s="426">
        <v>2</v>
      </c>
      <c r="R6" s="426"/>
      <c r="S6" s="426"/>
      <c r="T6" s="484">
        <v>1</v>
      </c>
      <c r="U6" s="426">
        <v>2</v>
      </c>
      <c r="V6" s="426"/>
      <c r="W6" s="425"/>
    </row>
    <row r="7" spans="1:23">
      <c r="A7" s="517" t="s">
        <v>496</v>
      </c>
      <c r="B7" s="483" t="s">
        <v>413</v>
      </c>
      <c r="C7" s="425"/>
      <c r="D7" s="484">
        <v>1</v>
      </c>
      <c r="E7" s="426">
        <v>1</v>
      </c>
      <c r="F7" s="426"/>
      <c r="G7" s="425"/>
      <c r="H7" s="484">
        <v>1</v>
      </c>
      <c r="I7" s="426">
        <v>1</v>
      </c>
      <c r="J7" s="426"/>
      <c r="K7" s="425"/>
      <c r="L7" s="484">
        <v>1</v>
      </c>
      <c r="M7" s="426">
        <v>1</v>
      </c>
      <c r="N7" s="426"/>
      <c r="O7" s="426"/>
      <c r="P7" s="484">
        <v>1</v>
      </c>
      <c r="Q7" s="426">
        <v>1</v>
      </c>
      <c r="R7" s="426"/>
      <c r="S7" s="426"/>
      <c r="T7" s="484">
        <v>1</v>
      </c>
      <c r="U7" s="426">
        <v>1</v>
      </c>
      <c r="V7" s="426"/>
      <c r="W7" s="425"/>
    </row>
    <row r="8" spans="1:23">
      <c r="A8" s="517" t="s">
        <v>495</v>
      </c>
      <c r="B8" s="483" t="s">
        <v>414</v>
      </c>
      <c r="C8" s="425"/>
      <c r="D8" s="484">
        <v>1</v>
      </c>
      <c r="E8" s="426">
        <v>2</v>
      </c>
      <c r="F8" s="426"/>
      <c r="G8" s="425"/>
      <c r="H8" s="484">
        <v>1</v>
      </c>
      <c r="I8" s="426">
        <v>2</v>
      </c>
      <c r="J8" s="426"/>
      <c r="K8" s="425"/>
      <c r="L8" s="484">
        <v>1</v>
      </c>
      <c r="M8" s="426">
        <v>2</v>
      </c>
      <c r="N8" s="426"/>
      <c r="O8" s="426"/>
      <c r="P8" s="484">
        <v>1</v>
      </c>
      <c r="Q8" s="426">
        <v>2</v>
      </c>
      <c r="R8" s="426"/>
      <c r="S8" s="426"/>
      <c r="T8" s="484">
        <v>1</v>
      </c>
      <c r="U8" s="426">
        <v>2</v>
      </c>
      <c r="V8" s="426"/>
      <c r="W8" s="425"/>
    </row>
    <row r="9" spans="1:23" ht="30">
      <c r="A9" s="518" t="s">
        <v>508</v>
      </c>
      <c r="B9" s="483" t="s">
        <v>413</v>
      </c>
      <c r="C9" s="425"/>
      <c r="D9" s="484">
        <v>1</v>
      </c>
      <c r="E9" s="426">
        <v>2</v>
      </c>
      <c r="F9" s="426"/>
      <c r="G9" s="425"/>
      <c r="H9" s="484">
        <v>1</v>
      </c>
      <c r="I9" s="426">
        <v>2</v>
      </c>
      <c r="J9" s="426"/>
      <c r="K9" s="425"/>
      <c r="L9" s="484">
        <v>1</v>
      </c>
      <c r="M9" s="426">
        <v>2</v>
      </c>
      <c r="N9" s="426"/>
      <c r="O9" s="426"/>
      <c r="P9" s="484">
        <v>1</v>
      </c>
      <c r="Q9" s="426">
        <v>2</v>
      </c>
      <c r="R9" s="426"/>
      <c r="S9" s="426"/>
      <c r="T9" s="484">
        <v>1</v>
      </c>
      <c r="U9" s="426">
        <v>2</v>
      </c>
      <c r="V9" s="426"/>
      <c r="W9" s="425"/>
    </row>
    <row r="10" spans="1:23" ht="30">
      <c r="A10" s="518" t="s">
        <v>509</v>
      </c>
      <c r="B10" s="483" t="s">
        <v>413</v>
      </c>
      <c r="C10" s="425"/>
      <c r="D10" s="484">
        <v>1</v>
      </c>
      <c r="E10" s="426">
        <v>1</v>
      </c>
      <c r="F10" s="426"/>
      <c r="G10" s="425"/>
      <c r="H10" s="484">
        <v>1</v>
      </c>
      <c r="I10" s="426">
        <v>1</v>
      </c>
      <c r="J10" s="426"/>
      <c r="K10" s="425"/>
      <c r="L10" s="484">
        <v>1</v>
      </c>
      <c r="M10" s="426">
        <v>1</v>
      </c>
      <c r="N10" s="426"/>
      <c r="O10" s="426"/>
      <c r="P10" s="484">
        <v>1</v>
      </c>
      <c r="Q10" s="426">
        <v>1</v>
      </c>
      <c r="R10" s="426"/>
      <c r="S10" s="426"/>
      <c r="T10" s="484">
        <v>1</v>
      </c>
      <c r="U10" s="426">
        <v>1</v>
      </c>
      <c r="V10" s="426"/>
      <c r="W10" s="425"/>
    </row>
    <row r="11" spans="1:23" ht="30">
      <c r="A11" s="518" t="s">
        <v>508</v>
      </c>
      <c r="B11" s="483" t="s">
        <v>414</v>
      </c>
      <c r="C11" s="425"/>
      <c r="D11" s="484">
        <v>1</v>
      </c>
      <c r="E11" s="426">
        <v>2</v>
      </c>
      <c r="F11" s="426"/>
      <c r="G11" s="425"/>
      <c r="H11" s="484">
        <v>1</v>
      </c>
      <c r="I11" s="426">
        <v>2</v>
      </c>
      <c r="J11" s="426"/>
      <c r="K11" s="425"/>
      <c r="L11" s="484">
        <v>1</v>
      </c>
      <c r="M11" s="426">
        <v>2</v>
      </c>
      <c r="N11" s="426"/>
      <c r="O11" s="426"/>
      <c r="P11" s="484">
        <v>1</v>
      </c>
      <c r="Q11" s="426">
        <v>2</v>
      </c>
      <c r="R11" s="426"/>
      <c r="S11" s="426"/>
      <c r="T11" s="484">
        <v>1</v>
      </c>
      <c r="U11" s="426">
        <v>2</v>
      </c>
      <c r="V11" s="426"/>
      <c r="W11" s="425"/>
    </row>
    <row r="12" spans="1:23">
      <c r="A12" s="517" t="s">
        <v>497</v>
      </c>
      <c r="B12" s="483" t="s">
        <v>413</v>
      </c>
      <c r="C12" s="425"/>
      <c r="D12" s="484">
        <v>1</v>
      </c>
      <c r="E12" s="425">
        <v>2</v>
      </c>
      <c r="F12" s="425"/>
      <c r="G12" s="425"/>
      <c r="H12" s="484">
        <v>1</v>
      </c>
      <c r="I12" s="425">
        <v>2</v>
      </c>
      <c r="J12" s="426"/>
      <c r="K12" s="425"/>
      <c r="L12" s="484">
        <v>1</v>
      </c>
      <c r="M12" s="425">
        <v>2</v>
      </c>
      <c r="N12" s="426"/>
      <c r="O12" s="426"/>
      <c r="P12" s="484">
        <v>1</v>
      </c>
      <c r="Q12" s="425">
        <v>2</v>
      </c>
      <c r="R12" s="426"/>
      <c r="S12" s="426"/>
      <c r="T12" s="484">
        <v>1</v>
      </c>
      <c r="U12" s="425">
        <v>2</v>
      </c>
      <c r="V12" s="426"/>
      <c r="W12" s="425"/>
    </row>
    <row r="13" spans="1:23">
      <c r="A13" s="517" t="s">
        <v>498</v>
      </c>
      <c r="B13" s="483" t="s">
        <v>413</v>
      </c>
      <c r="C13" s="425"/>
      <c r="D13" s="484">
        <v>1</v>
      </c>
      <c r="E13" s="425">
        <v>1</v>
      </c>
      <c r="F13" s="425"/>
      <c r="G13" s="425"/>
      <c r="H13" s="484">
        <v>1</v>
      </c>
      <c r="I13" s="425">
        <v>1</v>
      </c>
      <c r="J13" s="426"/>
      <c r="K13" s="425"/>
      <c r="L13" s="484">
        <v>1</v>
      </c>
      <c r="M13" s="425">
        <v>1</v>
      </c>
      <c r="N13" s="426"/>
      <c r="O13" s="426"/>
      <c r="P13" s="484">
        <v>1</v>
      </c>
      <c r="Q13" s="425">
        <v>1</v>
      </c>
      <c r="R13" s="426"/>
      <c r="S13" s="426"/>
      <c r="T13" s="484">
        <v>1</v>
      </c>
      <c r="U13" s="425">
        <v>1</v>
      </c>
      <c r="V13" s="426"/>
      <c r="W13" s="425"/>
    </row>
    <row r="14" spans="1:23">
      <c r="A14" s="517" t="s">
        <v>497</v>
      </c>
      <c r="B14" s="483" t="s">
        <v>414</v>
      </c>
      <c r="C14" s="425"/>
      <c r="D14" s="484">
        <v>1</v>
      </c>
      <c r="E14" s="425">
        <v>2</v>
      </c>
      <c r="F14" s="425"/>
      <c r="G14" s="425"/>
      <c r="H14" s="484">
        <v>1</v>
      </c>
      <c r="I14" s="425">
        <v>2</v>
      </c>
      <c r="J14" s="426"/>
      <c r="K14" s="425"/>
      <c r="L14" s="484">
        <v>1</v>
      </c>
      <c r="M14" s="425">
        <v>2</v>
      </c>
      <c r="N14" s="426"/>
      <c r="O14" s="426"/>
      <c r="P14" s="484">
        <v>1</v>
      </c>
      <c r="Q14" s="425">
        <v>2</v>
      </c>
      <c r="R14" s="426"/>
      <c r="S14" s="426"/>
      <c r="T14" s="484">
        <v>1</v>
      </c>
      <c r="U14" s="425">
        <v>2</v>
      </c>
      <c r="V14" s="426"/>
      <c r="W14" s="425"/>
    </row>
    <row r="15" spans="1:23" ht="15.75" thickBot="1">
      <c r="A15" s="519" t="s">
        <v>499</v>
      </c>
      <c r="B15" s="498" t="s">
        <v>503</v>
      </c>
      <c r="C15" s="425"/>
      <c r="D15" s="484">
        <v>1</v>
      </c>
      <c r="E15" s="425">
        <v>2</v>
      </c>
      <c r="F15" s="425"/>
      <c r="G15" s="425"/>
      <c r="H15" s="484">
        <v>1</v>
      </c>
      <c r="I15" s="425">
        <v>2</v>
      </c>
      <c r="J15" s="426"/>
      <c r="K15" s="425"/>
      <c r="L15" s="484">
        <v>1</v>
      </c>
      <c r="M15" s="425">
        <v>2</v>
      </c>
      <c r="N15" s="426"/>
      <c r="O15" s="426"/>
      <c r="P15" s="484">
        <v>1</v>
      </c>
      <c r="Q15" s="425">
        <v>2</v>
      </c>
      <c r="R15" s="426"/>
      <c r="S15" s="426"/>
      <c r="T15" s="484">
        <v>1</v>
      </c>
      <c r="U15" s="425">
        <v>2</v>
      </c>
      <c r="V15" s="426"/>
      <c r="W15" s="425"/>
    </row>
    <row r="16" spans="1:23" ht="15.75" thickBot="1">
      <c r="A16" s="519" t="s">
        <v>500</v>
      </c>
      <c r="B16" s="498" t="s">
        <v>503</v>
      </c>
      <c r="C16" s="425"/>
      <c r="D16" s="484">
        <v>1</v>
      </c>
      <c r="E16" s="425">
        <v>1</v>
      </c>
      <c r="F16" s="425"/>
      <c r="G16" s="425"/>
      <c r="H16" s="484">
        <v>1</v>
      </c>
      <c r="I16" s="425">
        <v>1</v>
      </c>
      <c r="J16" s="426"/>
      <c r="K16" s="425"/>
      <c r="L16" s="484">
        <v>1</v>
      </c>
      <c r="M16" s="425">
        <v>1</v>
      </c>
      <c r="N16" s="426"/>
      <c r="O16" s="426"/>
      <c r="P16" s="484">
        <v>1</v>
      </c>
      <c r="Q16" s="425">
        <v>1</v>
      </c>
      <c r="R16" s="426"/>
      <c r="S16" s="426"/>
      <c r="T16" s="484">
        <v>1</v>
      </c>
      <c r="U16" s="425">
        <v>1</v>
      </c>
      <c r="V16" s="426"/>
      <c r="W16" s="425"/>
    </row>
    <row r="17" spans="1:23" ht="15.75" thickBot="1">
      <c r="A17" s="519" t="s">
        <v>501</v>
      </c>
      <c r="B17" s="498" t="s">
        <v>503</v>
      </c>
      <c r="C17" s="425"/>
      <c r="D17" s="484">
        <v>2</v>
      </c>
      <c r="E17" s="425">
        <v>2</v>
      </c>
      <c r="F17" s="425"/>
      <c r="G17" s="425"/>
      <c r="H17" s="484">
        <v>2</v>
      </c>
      <c r="I17" s="425">
        <v>2</v>
      </c>
      <c r="J17" s="426"/>
      <c r="K17" s="425"/>
      <c r="L17" s="484">
        <v>2</v>
      </c>
      <c r="M17" s="425">
        <v>2</v>
      </c>
      <c r="N17" s="426"/>
      <c r="O17" s="426"/>
      <c r="P17" s="484">
        <v>2</v>
      </c>
      <c r="Q17" s="425">
        <v>2</v>
      </c>
      <c r="R17" s="426"/>
      <c r="S17" s="426"/>
      <c r="T17" s="484">
        <v>2</v>
      </c>
      <c r="U17" s="425">
        <v>2</v>
      </c>
      <c r="V17" s="426"/>
      <c r="W17" s="425"/>
    </row>
    <row r="18" spans="1:23" ht="15.75" thickBot="1">
      <c r="A18" s="519" t="s">
        <v>502</v>
      </c>
      <c r="B18" s="498" t="s">
        <v>503</v>
      </c>
      <c r="C18" s="425"/>
      <c r="D18" s="484">
        <v>1</v>
      </c>
      <c r="E18" s="425">
        <v>1</v>
      </c>
      <c r="F18" s="425"/>
      <c r="G18" s="425"/>
      <c r="H18" s="484">
        <v>1</v>
      </c>
      <c r="I18" s="425">
        <v>1</v>
      </c>
      <c r="J18" s="426"/>
      <c r="K18" s="425"/>
      <c r="L18" s="484">
        <v>1</v>
      </c>
      <c r="M18" s="425">
        <v>1</v>
      </c>
      <c r="N18" s="426"/>
      <c r="O18" s="426"/>
      <c r="P18" s="484">
        <v>1</v>
      </c>
      <c r="Q18" s="425">
        <v>1</v>
      </c>
      <c r="R18" s="426"/>
      <c r="S18" s="426"/>
      <c r="T18" s="484">
        <v>1</v>
      </c>
      <c r="U18" s="425">
        <v>1</v>
      </c>
      <c r="V18" s="426"/>
      <c r="W18" s="425"/>
    </row>
    <row r="19" spans="1:23">
      <c r="A19" s="354" t="s">
        <v>390</v>
      </c>
      <c r="B19" s="424"/>
      <c r="C19" s="425"/>
      <c r="D19" s="425"/>
      <c r="E19" s="425"/>
      <c r="F19" s="425"/>
      <c r="G19" s="425"/>
      <c r="H19" s="425"/>
      <c r="I19" s="426"/>
      <c r="J19" s="426"/>
      <c r="K19" s="425"/>
      <c r="L19" s="425"/>
      <c r="M19" s="426"/>
      <c r="N19" s="426"/>
      <c r="O19" s="426"/>
      <c r="P19" s="426"/>
      <c r="Q19" s="426"/>
      <c r="R19" s="426"/>
      <c r="S19" s="426"/>
      <c r="T19" s="426"/>
      <c r="U19" s="426"/>
      <c r="V19" s="426"/>
      <c r="W19" s="425"/>
    </row>
    <row r="20" spans="1:23">
      <c r="A20" s="354" t="s">
        <v>390</v>
      </c>
      <c r="B20" s="424"/>
      <c r="C20" s="425"/>
      <c r="D20" s="425"/>
      <c r="E20" s="425"/>
      <c r="F20" s="425"/>
      <c r="G20" s="425"/>
      <c r="H20" s="425"/>
      <c r="I20" s="426"/>
      <c r="J20" s="426"/>
      <c r="K20" s="425"/>
      <c r="L20" s="425"/>
      <c r="M20" s="426"/>
      <c r="N20" s="426"/>
      <c r="O20" s="426"/>
      <c r="P20" s="426"/>
      <c r="Q20" s="426"/>
      <c r="R20" s="426"/>
      <c r="S20" s="426"/>
      <c r="T20" s="426"/>
      <c r="U20" s="426"/>
      <c r="V20" s="426"/>
      <c r="W20" s="425"/>
    </row>
    <row r="21" spans="1:23">
      <c r="A21" s="354" t="s">
        <v>390</v>
      </c>
      <c r="B21" s="424"/>
      <c r="C21" s="425"/>
      <c r="D21" s="425"/>
      <c r="E21" s="425"/>
      <c r="F21" s="425"/>
      <c r="G21" s="425"/>
      <c r="H21" s="425"/>
      <c r="I21" s="426"/>
      <c r="J21" s="426"/>
      <c r="K21" s="425"/>
      <c r="L21" s="425"/>
      <c r="M21" s="426"/>
      <c r="N21" s="426"/>
      <c r="O21" s="426"/>
      <c r="P21" s="426"/>
      <c r="Q21" s="426"/>
      <c r="R21" s="426"/>
      <c r="S21" s="426"/>
      <c r="T21" s="426"/>
      <c r="U21" s="426"/>
      <c r="V21" s="426"/>
      <c r="W21" s="425"/>
    </row>
    <row r="22" spans="1:23">
      <c r="A22" s="354" t="s">
        <v>390</v>
      </c>
      <c r="B22" s="424"/>
      <c r="C22" s="425"/>
      <c r="D22" s="425"/>
      <c r="E22" s="425"/>
      <c r="F22" s="425"/>
      <c r="G22" s="425"/>
      <c r="H22" s="425"/>
      <c r="I22" s="426"/>
      <c r="J22" s="426"/>
      <c r="K22" s="425"/>
      <c r="L22" s="425"/>
      <c r="M22" s="426"/>
      <c r="N22" s="426"/>
      <c r="O22" s="426"/>
      <c r="P22" s="426"/>
      <c r="Q22" s="426"/>
      <c r="R22" s="426"/>
      <c r="S22" s="426"/>
      <c r="T22" s="426"/>
      <c r="U22" s="426"/>
      <c r="V22" s="426"/>
      <c r="W22" s="425"/>
    </row>
    <row r="23" spans="1:23">
      <c r="A23" s="354" t="s">
        <v>390</v>
      </c>
      <c r="B23" s="424"/>
      <c r="C23" s="425"/>
      <c r="D23" s="425"/>
      <c r="E23" s="425"/>
      <c r="F23" s="425"/>
      <c r="G23" s="425"/>
      <c r="H23" s="425"/>
      <c r="I23" s="426"/>
      <c r="J23" s="426"/>
      <c r="K23" s="425"/>
      <c r="L23" s="425"/>
      <c r="M23" s="426"/>
      <c r="N23" s="426"/>
      <c r="O23" s="426"/>
      <c r="P23" s="426"/>
      <c r="Q23" s="426"/>
      <c r="R23" s="426"/>
      <c r="S23" s="426"/>
      <c r="T23" s="426"/>
      <c r="U23" s="426"/>
      <c r="V23" s="426"/>
      <c r="W23" s="425"/>
    </row>
    <row r="24" spans="1:23">
      <c r="A24" s="354" t="s">
        <v>390</v>
      </c>
      <c r="B24" s="424"/>
      <c r="C24" s="425"/>
      <c r="D24" s="425"/>
      <c r="E24" s="425"/>
      <c r="F24" s="425"/>
      <c r="G24" s="425"/>
      <c r="H24" s="425"/>
      <c r="I24" s="426"/>
      <c r="J24" s="426"/>
      <c r="K24" s="425"/>
      <c r="L24" s="425"/>
      <c r="M24" s="426"/>
      <c r="N24" s="426"/>
      <c r="O24" s="426"/>
      <c r="P24" s="426"/>
      <c r="Q24" s="426"/>
      <c r="R24" s="426"/>
      <c r="S24" s="426"/>
      <c r="T24" s="426"/>
      <c r="U24" s="426"/>
      <c r="V24" s="426"/>
      <c r="W24" s="425"/>
    </row>
    <row r="25" spans="1:23">
      <c r="A25" s="371" t="s">
        <v>393</v>
      </c>
      <c r="B25" s="471"/>
      <c r="C25" s="460"/>
      <c r="D25" s="460"/>
      <c r="E25" s="460"/>
      <c r="F25" s="460"/>
      <c r="G25" s="460"/>
      <c r="H25" s="460"/>
      <c r="I25" s="460"/>
      <c r="J25" s="460"/>
      <c r="K25" s="460"/>
      <c r="L25" s="460"/>
      <c r="M25" s="460"/>
      <c r="N25" s="460"/>
      <c r="O25" s="460"/>
      <c r="P25" s="460"/>
      <c r="Q25" s="460"/>
      <c r="R25" s="460"/>
      <c r="S25" s="460"/>
      <c r="T25" s="460"/>
      <c r="U25" s="460"/>
      <c r="V25" s="460"/>
      <c r="W25" s="460"/>
    </row>
    <row r="26" spans="1:23">
      <c r="D26" s="428"/>
      <c r="E26" s="428"/>
      <c r="K26" s="428"/>
      <c r="L26" s="428"/>
    </row>
    <row r="27" spans="1:23">
      <c r="E27" s="429"/>
      <c r="K27" s="428"/>
      <c r="L27" s="428"/>
    </row>
    <row r="28" spans="1:23">
      <c r="E28" s="429"/>
      <c r="F28" s="429"/>
      <c r="K28" s="428"/>
      <c r="L28" s="428"/>
    </row>
  </sheetData>
  <sheetProtection sheet="1" objects="1" scenarios="1"/>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orientation="landscape" r:id="rId2"/>
  <headerFooter>
    <oddHeader>&amp;L&amp;"-,Regular"&amp;11UCO Bank&amp;C&amp;"-,Regular"&amp;11FM Manpower Cost&amp;R&amp;"-,Regular"&amp;11OBC/HO/DIT/RFP-CBS-UPG/16/2018-19 
dated 27/07/2018</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zoomScaleNormal="100" workbookViewId="0">
      <selection activeCell="B7" sqref="B7"/>
    </sheetView>
  </sheetViews>
  <sheetFormatPr defaultColWidth="9.140625" defaultRowHeight="15"/>
  <cols>
    <col min="1" max="1" width="7.42578125" style="422" customWidth="1"/>
    <col min="2" max="2" width="30" style="422" customWidth="1"/>
    <col min="3" max="3" width="20" style="422" bestFit="1" customWidth="1"/>
    <col min="4" max="4" width="9.42578125" style="422" bestFit="1" customWidth="1"/>
    <col min="5" max="5" width="16.42578125" style="422" bestFit="1" customWidth="1"/>
    <col min="6" max="6" width="15.5703125" style="422" customWidth="1"/>
    <col min="7" max="7" width="21.140625" style="422" customWidth="1"/>
    <col min="8" max="231" width="9.140625" style="422"/>
    <col min="232" max="232" width="5.140625" style="422" customWidth="1"/>
    <col min="233" max="233" width="35.5703125" style="422" customWidth="1"/>
    <col min="234" max="234" width="11.5703125" style="422" customWidth="1"/>
    <col min="235" max="235" width="18.5703125" style="422" customWidth="1"/>
    <col min="236" max="236" width="17.140625" style="422" customWidth="1"/>
    <col min="237" max="238" width="12" style="422" customWidth="1"/>
    <col min="239" max="16384" width="9.140625" style="422"/>
  </cols>
  <sheetData>
    <row r="1" spans="1:7" ht="30">
      <c r="A1" s="464" t="s">
        <v>57</v>
      </c>
      <c r="B1" s="464" t="s">
        <v>58</v>
      </c>
      <c r="C1" s="464" t="s">
        <v>411</v>
      </c>
      <c r="D1" s="464" t="s">
        <v>59</v>
      </c>
      <c r="E1" s="464" t="s">
        <v>60</v>
      </c>
      <c r="F1" s="464" t="s">
        <v>61</v>
      </c>
      <c r="G1" s="464" t="s">
        <v>56</v>
      </c>
    </row>
    <row r="2" spans="1:7">
      <c r="A2" s="368">
        <v>1</v>
      </c>
      <c r="B2" s="479" t="s">
        <v>504</v>
      </c>
      <c r="C2" s="485">
        <v>5</v>
      </c>
      <c r="D2" s="485">
        <v>2</v>
      </c>
      <c r="E2" s="485">
        <v>20</v>
      </c>
      <c r="F2" s="461"/>
      <c r="G2" s="411"/>
    </row>
    <row r="3" spans="1:7">
      <c r="A3" s="368">
        <v>2</v>
      </c>
      <c r="B3" s="479" t="s">
        <v>505</v>
      </c>
      <c r="C3" s="485">
        <v>5</v>
      </c>
      <c r="D3" s="485">
        <v>3</v>
      </c>
      <c r="E3" s="485">
        <v>20</v>
      </c>
      <c r="F3" s="411"/>
      <c r="G3" s="462"/>
    </row>
    <row r="4" spans="1:7">
      <c r="A4" s="582" t="s">
        <v>341</v>
      </c>
      <c r="B4" s="582"/>
      <c r="C4" s="582"/>
      <c r="D4" s="489"/>
      <c r="E4" s="489"/>
      <c r="F4" s="488"/>
      <c r="G4" s="488"/>
    </row>
    <row r="5" spans="1:7">
      <c r="A5" s="463"/>
      <c r="G5" s="429"/>
    </row>
    <row r="6" spans="1:7">
      <c r="G6" s="429"/>
    </row>
    <row r="7" spans="1:7">
      <c r="G7" s="429"/>
    </row>
    <row r="8" spans="1:7">
      <c r="G8" s="429"/>
    </row>
    <row r="9" spans="1:7">
      <c r="G9" s="429"/>
    </row>
    <row r="10" spans="1:7">
      <c r="G10" s="429"/>
    </row>
  </sheetData>
  <sheetProtection sheet="1" objects="1" scenarios="1"/>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4:C4"/>
  </mergeCells>
  <pageMargins left="0.7" right="0.7" top="0.75" bottom="0.75" header="0.3" footer="0.3"/>
  <pageSetup paperSize="9" orientation="landscape" r:id="rId2"/>
  <headerFooter>
    <oddHeader>&amp;L&amp;"-,Regular"&amp;11UCO Bank&amp;C&amp;"-,Regular"&amp;11Training Cost&amp;R&amp;"-,Regular"&amp;11DIT/BPR&amp;BTD/OA/1289/2020-21 Date: 23/11/2020</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40625" defaultRowHeight="12.75"/>
  <cols>
    <col min="1" max="1" width="6.42578125" style="76" customWidth="1"/>
    <col min="2" max="2" width="53.42578125" style="77" customWidth="1"/>
    <col min="3" max="3" width="9.5703125" style="80" bestFit="1" customWidth="1"/>
    <col min="4" max="4" width="14.42578125" style="202" bestFit="1" customWidth="1"/>
    <col min="5" max="5" width="15.140625" style="80" bestFit="1" customWidth="1"/>
    <col min="6" max="6" width="16" style="80" bestFit="1" customWidth="1"/>
    <col min="7" max="7" width="15" style="80" bestFit="1" customWidth="1"/>
    <col min="8" max="10" width="12" style="80" bestFit="1" customWidth="1"/>
    <col min="11" max="11" width="27.140625" style="77" customWidth="1"/>
    <col min="12" max="12" width="32.140625" style="77" customWidth="1"/>
    <col min="13" max="15" width="17.5703125" style="190" bestFit="1" customWidth="1"/>
    <col min="16" max="16" width="17.5703125" style="78" bestFit="1" customWidth="1"/>
    <col min="17" max="17" width="11" style="78" bestFit="1" customWidth="1"/>
    <col min="18" max="18" width="13.85546875" style="78" customWidth="1"/>
    <col min="19" max="19" width="15.42578125" style="78" customWidth="1"/>
    <col min="20" max="16384" width="9.140625" style="78"/>
  </cols>
  <sheetData>
    <row r="1" spans="1:18" ht="15.75" thickBot="1">
      <c r="E1" s="127" t="s">
        <v>79</v>
      </c>
      <c r="F1" s="127" t="s">
        <v>80</v>
      </c>
      <c r="G1" s="127" t="s">
        <v>81</v>
      </c>
      <c r="H1" s="127" t="s">
        <v>82</v>
      </c>
      <c r="I1" s="127" t="s">
        <v>83</v>
      </c>
      <c r="J1" s="273" t="s">
        <v>86</v>
      </c>
    </row>
    <row r="2" spans="1:18" ht="18.75" thickBot="1">
      <c r="A2" s="144"/>
      <c r="B2" s="145" t="s">
        <v>210</v>
      </c>
      <c r="C2" s="146"/>
      <c r="D2" s="191"/>
      <c r="E2" s="146">
        <v>400</v>
      </c>
      <c r="F2" s="146">
        <f>K2-E2</f>
        <v>450</v>
      </c>
      <c r="G2" s="146"/>
      <c r="H2" s="146"/>
      <c r="I2" s="146"/>
      <c r="J2" s="147"/>
      <c r="K2" s="148">
        <v>850</v>
      </c>
      <c r="L2" s="149"/>
      <c r="M2" s="231"/>
      <c r="N2" s="231"/>
      <c r="O2" s="231"/>
      <c r="P2" s="232"/>
    </row>
    <row r="3" spans="1:18" ht="30.75" thickBot="1">
      <c r="A3" s="128"/>
      <c r="B3" s="129" t="s">
        <v>211</v>
      </c>
      <c r="C3" s="130"/>
      <c r="D3" s="192"/>
      <c r="E3" s="522" t="s">
        <v>102</v>
      </c>
      <c r="F3" s="522"/>
      <c r="G3" s="522"/>
      <c r="H3" s="522"/>
      <c r="I3" s="522"/>
      <c r="J3" s="523"/>
      <c r="K3" s="125" t="s">
        <v>154</v>
      </c>
      <c r="L3" s="272" t="s">
        <v>155</v>
      </c>
      <c r="M3" s="286" t="s">
        <v>278</v>
      </c>
      <c r="N3" s="286" t="s">
        <v>279</v>
      </c>
      <c r="O3" s="286" t="s">
        <v>280</v>
      </c>
      <c r="P3" s="287" t="s">
        <v>9</v>
      </c>
    </row>
    <row r="4" spans="1:18" ht="15.7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5.7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5">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5.7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9.2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3.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43.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43.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43.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3.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43.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43.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43.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43.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43.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5">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5">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25">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25">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25">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25">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25">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5">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25">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5.7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9.2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5">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25">
      <c r="A32" s="88">
        <v>3.3</v>
      </c>
      <c r="B32" s="89" t="s">
        <v>305</v>
      </c>
      <c r="C32" s="90">
        <v>850</v>
      </c>
      <c r="D32" s="195"/>
      <c r="E32" s="91"/>
      <c r="F32" s="91"/>
      <c r="G32" s="91"/>
      <c r="H32" s="91"/>
      <c r="I32" s="91"/>
      <c r="J32" s="275">
        <f t="shared" si="10"/>
        <v>0</v>
      </c>
      <c r="K32" s="256"/>
      <c r="L32" s="142"/>
      <c r="M32" s="295"/>
      <c r="N32" s="231"/>
      <c r="O32" s="231">
        <v>0</v>
      </c>
      <c r="P32" s="270"/>
    </row>
    <row r="33" spans="1:16" ht="1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5">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7">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25">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5">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5">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28.5">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25">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5">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5">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29.2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5">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25">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5">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25">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25">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25">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5">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75">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25">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25">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42.75">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25">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9.2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5">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25">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25">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25">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14.25">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5">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25">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5.7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5">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25">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25">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25">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25">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5.7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5" thickBot="1">
      <c r="A76" s="307"/>
      <c r="B76" s="308"/>
      <c r="C76" s="309"/>
      <c r="D76" s="310"/>
      <c r="E76" s="311"/>
      <c r="F76" s="311"/>
      <c r="G76" s="311"/>
      <c r="H76" s="311"/>
      <c r="I76" s="311"/>
      <c r="J76" s="311"/>
      <c r="K76" s="308"/>
      <c r="L76" s="308"/>
      <c r="M76" s="312"/>
      <c r="N76" s="312"/>
      <c r="O76" s="312"/>
    </row>
    <row r="77" spans="1:16" ht="30.75" thickBot="1">
      <c r="A77" s="128"/>
      <c r="B77" s="164" t="s">
        <v>218</v>
      </c>
      <c r="C77" s="130"/>
      <c r="D77" s="192"/>
      <c r="E77" s="522" t="s">
        <v>102</v>
      </c>
      <c r="F77" s="522"/>
      <c r="G77" s="522"/>
      <c r="H77" s="522"/>
      <c r="I77" s="522"/>
      <c r="J77" s="523"/>
      <c r="K77" s="324" t="s">
        <v>154</v>
      </c>
      <c r="L77" s="139" t="s">
        <v>155</v>
      </c>
      <c r="M77" s="324"/>
      <c r="N77" s="138"/>
      <c r="O77" s="138"/>
      <c r="P77" s="139"/>
    </row>
    <row r="78" spans="1:16" ht="15.7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5">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25">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25">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25">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25">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25">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25">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25">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25">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25">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25">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25">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25">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5">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25">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25">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5">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25">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5.7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5.75" thickBot="1">
      <c r="A101" s="161"/>
      <c r="B101" s="162"/>
      <c r="C101" s="163"/>
      <c r="D101" s="198"/>
      <c r="E101" s="334"/>
      <c r="F101" s="334"/>
      <c r="G101" s="334"/>
      <c r="H101" s="334"/>
      <c r="I101" s="334"/>
      <c r="J101" s="335"/>
      <c r="K101" s="162"/>
      <c r="L101" s="162"/>
      <c r="M101" s="336"/>
      <c r="N101" s="336"/>
      <c r="O101" s="336"/>
      <c r="P101" s="337"/>
    </row>
    <row r="102" spans="1:16" ht="15">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5">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5.7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5"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5"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5"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sheetProtection password="CA93" sheet="1" objects="1" scenarios="1"/>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5"/>
  <sheetViews>
    <sheetView topLeftCell="A7" zoomScaleNormal="100" workbookViewId="0">
      <selection activeCell="B15" sqref="B15"/>
    </sheetView>
  </sheetViews>
  <sheetFormatPr defaultColWidth="9.140625" defaultRowHeight="12.75"/>
  <cols>
    <col min="1" max="1" width="6.85546875" style="348" bestFit="1" customWidth="1"/>
    <col min="2" max="2" width="110.85546875" style="348" customWidth="1"/>
    <col min="3" max="16384" width="9.140625" style="348"/>
  </cols>
  <sheetData>
    <row r="1" spans="1:2" ht="15">
      <c r="A1" s="347" t="s">
        <v>386</v>
      </c>
      <c r="B1" s="347" t="s">
        <v>387</v>
      </c>
    </row>
    <row r="2" spans="1:2" ht="15">
      <c r="A2" s="349" t="s">
        <v>349</v>
      </c>
      <c r="B2" s="350" t="s">
        <v>350</v>
      </c>
    </row>
    <row r="3" spans="1:2" ht="45">
      <c r="A3" s="351">
        <v>1</v>
      </c>
      <c r="B3" s="352" t="s">
        <v>351</v>
      </c>
    </row>
    <row r="4" spans="1:2" ht="45">
      <c r="A4" s="351">
        <v>2</v>
      </c>
      <c r="B4" s="352" t="s">
        <v>454</v>
      </c>
    </row>
    <row r="5" spans="1:2" ht="30">
      <c r="A5" s="351">
        <v>3</v>
      </c>
      <c r="B5" s="352" t="s">
        <v>352</v>
      </c>
    </row>
    <row r="6" spans="1:2" ht="30">
      <c r="A6" s="351">
        <v>4</v>
      </c>
      <c r="B6" s="352" t="s">
        <v>353</v>
      </c>
    </row>
    <row r="7" spans="1:2" ht="30">
      <c r="A7" s="351">
        <v>5</v>
      </c>
      <c r="B7" s="352" t="s">
        <v>354</v>
      </c>
    </row>
    <row r="8" spans="1:2" ht="30">
      <c r="A8" s="524">
        <v>6</v>
      </c>
      <c r="B8" s="352" t="s">
        <v>355</v>
      </c>
    </row>
    <row r="9" spans="1:2" ht="105">
      <c r="A9" s="524"/>
      <c r="B9" s="352" t="s">
        <v>455</v>
      </c>
    </row>
    <row r="10" spans="1:2" ht="30">
      <c r="A10" s="524"/>
      <c r="B10" s="352" t="s">
        <v>388</v>
      </c>
    </row>
    <row r="11" spans="1:2" ht="15">
      <c r="A11" s="524"/>
      <c r="B11" s="352" t="s">
        <v>356</v>
      </c>
    </row>
    <row r="12" spans="1:2" ht="15">
      <c r="A12" s="351">
        <v>7</v>
      </c>
      <c r="B12" s="352" t="s">
        <v>357</v>
      </c>
    </row>
    <row r="13" spans="1:2" ht="30">
      <c r="A13" s="351">
        <v>8</v>
      </c>
      <c r="B13" s="352" t="s">
        <v>460</v>
      </c>
    </row>
    <row r="14" spans="1:2" ht="30">
      <c r="A14" s="351">
        <v>9</v>
      </c>
      <c r="B14" s="352" t="s">
        <v>456</v>
      </c>
    </row>
    <row r="15" spans="1:2" ht="45">
      <c r="A15" s="351">
        <v>10</v>
      </c>
      <c r="B15" s="352" t="s">
        <v>461</v>
      </c>
    </row>
    <row r="16" spans="1:2" ht="15">
      <c r="A16" s="351">
        <v>11</v>
      </c>
      <c r="B16" s="352" t="s">
        <v>358</v>
      </c>
    </row>
    <row r="17" spans="1:2" ht="30">
      <c r="A17" s="351">
        <v>12</v>
      </c>
      <c r="B17" s="352" t="s">
        <v>457</v>
      </c>
    </row>
    <row r="18" spans="1:2" ht="15">
      <c r="A18" s="353" t="s">
        <v>359</v>
      </c>
      <c r="B18" s="350" t="s">
        <v>360</v>
      </c>
    </row>
    <row r="19" spans="1:2" ht="30">
      <c r="A19" s="351">
        <v>1</v>
      </c>
      <c r="B19" s="352" t="s">
        <v>354</v>
      </c>
    </row>
    <row r="20" spans="1:2" ht="15">
      <c r="A20" s="351">
        <v>2</v>
      </c>
      <c r="B20" s="352" t="s">
        <v>361</v>
      </c>
    </row>
    <row r="21" spans="1:2" ht="15">
      <c r="A21" s="351">
        <v>3</v>
      </c>
      <c r="B21" s="352" t="s">
        <v>362</v>
      </c>
    </row>
    <row r="22" spans="1:2" ht="15">
      <c r="A22" s="353" t="s">
        <v>363</v>
      </c>
      <c r="B22" s="350" t="s">
        <v>364</v>
      </c>
    </row>
    <row r="23" spans="1:2" ht="45">
      <c r="A23" s="351">
        <v>1</v>
      </c>
      <c r="B23" s="352" t="s">
        <v>462</v>
      </c>
    </row>
    <row r="24" spans="1:2" ht="15">
      <c r="A24" s="351">
        <v>2</v>
      </c>
      <c r="B24" s="352" t="s">
        <v>463</v>
      </c>
    </row>
    <row r="25" spans="1:2" ht="15">
      <c r="A25" s="353" t="s">
        <v>365</v>
      </c>
      <c r="B25" s="350" t="s">
        <v>366</v>
      </c>
    </row>
    <row r="26" spans="1:2" ht="15">
      <c r="A26" s="351">
        <v>1</v>
      </c>
      <c r="B26" s="352" t="s">
        <v>367</v>
      </c>
    </row>
    <row r="27" spans="1:2" ht="30">
      <c r="A27" s="351">
        <v>2</v>
      </c>
      <c r="B27" s="352" t="s">
        <v>375</v>
      </c>
    </row>
    <row r="28" spans="1:2" ht="15">
      <c r="A28" s="353" t="s">
        <v>368</v>
      </c>
      <c r="B28" s="350" t="s">
        <v>95</v>
      </c>
    </row>
    <row r="29" spans="1:2" ht="15">
      <c r="A29" s="351">
        <v>1</v>
      </c>
      <c r="B29" s="352" t="s">
        <v>458</v>
      </c>
    </row>
    <row r="30" spans="1:2" ht="30">
      <c r="A30" s="351">
        <v>2</v>
      </c>
      <c r="B30" s="352" t="s">
        <v>459</v>
      </c>
    </row>
    <row r="31" spans="1:2" ht="15">
      <c r="A31" s="353" t="s">
        <v>369</v>
      </c>
      <c r="B31" s="350" t="s">
        <v>370</v>
      </c>
    </row>
    <row r="32" spans="1:2" ht="45">
      <c r="A32" s="351">
        <v>1</v>
      </c>
      <c r="B32" s="352" t="s">
        <v>371</v>
      </c>
    </row>
    <row r="33" spans="1:2" ht="30">
      <c r="A33" s="351">
        <v>2</v>
      </c>
      <c r="B33" s="352" t="s">
        <v>372</v>
      </c>
    </row>
    <row r="34" spans="1:2" ht="30">
      <c r="A34" s="487">
        <v>3</v>
      </c>
      <c r="B34" s="352" t="s">
        <v>373</v>
      </c>
    </row>
    <row r="35" spans="1:2" ht="15">
      <c r="A35" s="487">
        <v>4</v>
      </c>
      <c r="B35" s="352" t="s">
        <v>374</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orientation="portrait" r:id="rId2"/>
  <headerFooter>
    <oddHeader>&amp;L&amp;"-,Regular"&amp;11UCO Bank&amp;C&amp;"-,Regular"&amp;11Bill of Materials - Instructions &amp;R&amp;"-,Regular"&amp;11DIT/BPR&amp;BTD/OA/1289/2020-21 Date: 23/11/2020</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zoomScaleNormal="100" workbookViewId="0">
      <selection activeCell="B8" sqref="B8"/>
    </sheetView>
  </sheetViews>
  <sheetFormatPr defaultColWidth="9.140625" defaultRowHeight="15"/>
  <cols>
    <col min="1" max="1" width="7.42578125" style="362" customWidth="1"/>
    <col min="2" max="2" width="30" style="362" bestFit="1" customWidth="1"/>
    <col min="3" max="7" width="15" style="362" customWidth="1"/>
    <col min="8" max="8" width="20.85546875" style="362" customWidth="1"/>
    <col min="9" max="16384" width="9.140625" style="362"/>
  </cols>
  <sheetData>
    <row r="1" spans="1:8" s="355" customFormat="1" ht="15" customHeight="1">
      <c r="A1" s="526"/>
      <c r="B1" s="525" t="s">
        <v>336</v>
      </c>
      <c r="C1" s="526"/>
      <c r="D1" s="526"/>
      <c r="E1" s="526"/>
      <c r="F1" s="526"/>
      <c r="G1" s="526"/>
      <c r="H1" s="526" t="s">
        <v>389</v>
      </c>
    </row>
    <row r="2" spans="1:8" s="355" customFormat="1">
      <c r="A2" s="526"/>
      <c r="B2" s="525"/>
      <c r="C2" s="465" t="s">
        <v>343</v>
      </c>
      <c r="D2" s="465" t="s">
        <v>344</v>
      </c>
      <c r="E2" s="465" t="s">
        <v>345</v>
      </c>
      <c r="F2" s="465" t="s">
        <v>346</v>
      </c>
      <c r="G2" s="465" t="s">
        <v>347</v>
      </c>
      <c r="H2" s="526"/>
    </row>
    <row r="3" spans="1:8" s="359" customFormat="1">
      <c r="A3" s="356" t="s">
        <v>337</v>
      </c>
      <c r="B3" s="357" t="s">
        <v>338</v>
      </c>
      <c r="C3" s="358"/>
      <c r="D3" s="358"/>
      <c r="E3" s="358"/>
      <c r="F3" s="358"/>
      <c r="G3" s="358"/>
      <c r="H3" s="503"/>
    </row>
    <row r="4" spans="1:8" s="359" customFormat="1">
      <c r="A4" s="356" t="s">
        <v>376</v>
      </c>
      <c r="B4" s="502" t="s">
        <v>452</v>
      </c>
      <c r="C4" s="360"/>
      <c r="D4" s="360"/>
      <c r="E4" s="360"/>
      <c r="F4" s="360"/>
      <c r="G4" s="360"/>
      <c r="H4" s="360"/>
    </row>
    <row r="5" spans="1:8" s="359" customFormat="1">
      <c r="A5" s="356" t="s">
        <v>377</v>
      </c>
      <c r="B5" s="502" t="s">
        <v>453</v>
      </c>
      <c r="C5" s="360"/>
      <c r="D5" s="360"/>
      <c r="E5" s="360"/>
      <c r="F5" s="360"/>
      <c r="G5" s="360"/>
      <c r="H5" s="360"/>
    </row>
    <row r="6" spans="1:8" s="359" customFormat="1">
      <c r="A6" s="356" t="s">
        <v>378</v>
      </c>
      <c r="B6" s="502" t="s">
        <v>510</v>
      </c>
      <c r="C6" s="503"/>
      <c r="D6" s="503"/>
      <c r="E6" s="503"/>
      <c r="F6" s="503"/>
      <c r="G6" s="503"/>
      <c r="H6" s="503"/>
    </row>
    <row r="7" spans="1:8" s="359" customFormat="1">
      <c r="A7" s="356" t="s">
        <v>379</v>
      </c>
      <c r="B7" s="502" t="s">
        <v>300</v>
      </c>
      <c r="C7" s="503"/>
      <c r="D7" s="503"/>
      <c r="E7" s="503"/>
      <c r="F7" s="503"/>
      <c r="G7" s="503"/>
      <c r="H7" s="503"/>
    </row>
    <row r="8" spans="1:8" s="359" customFormat="1">
      <c r="A8" s="356" t="s">
        <v>380</v>
      </c>
      <c r="B8" s="502" t="s">
        <v>381</v>
      </c>
      <c r="C8" s="503"/>
      <c r="D8" s="503"/>
      <c r="E8" s="503"/>
      <c r="F8" s="503"/>
      <c r="G8" s="503"/>
      <c r="H8" s="503"/>
    </row>
    <row r="9" spans="1:8">
      <c r="A9" s="356" t="s">
        <v>383</v>
      </c>
      <c r="B9" s="361" t="s">
        <v>382</v>
      </c>
      <c r="C9" s="504"/>
      <c r="D9" s="504"/>
      <c r="E9" s="504"/>
      <c r="F9" s="504"/>
      <c r="G9" s="504"/>
      <c r="H9" s="504"/>
    </row>
    <row r="10" spans="1:8">
      <c r="A10" s="362" t="s">
        <v>511</v>
      </c>
      <c r="B10" s="361" t="s">
        <v>339</v>
      </c>
      <c r="C10" s="504"/>
      <c r="D10" s="504"/>
      <c r="E10" s="504"/>
      <c r="F10" s="504"/>
      <c r="G10" s="504"/>
      <c r="H10" s="504"/>
    </row>
    <row r="11" spans="1:8">
      <c r="A11" s="363"/>
      <c r="B11" s="501" t="s">
        <v>384</v>
      </c>
      <c r="C11" s="466"/>
      <c r="D11" s="466"/>
      <c r="E11" s="466"/>
      <c r="F11" s="466"/>
      <c r="G11" s="466"/>
      <c r="H11" s="466"/>
    </row>
  </sheetData>
  <sheetProtection sheet="1" objects="1" scenarios="1"/>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Sheet&amp;R&amp;"-,Bold"&amp;11DIT/BPR&amp;BTD/OA/1289/2020-21 Date: 23/11/2020</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9"/>
  <sheetViews>
    <sheetView topLeftCell="A13" zoomScaleNormal="100" workbookViewId="0">
      <selection activeCell="A28" sqref="A28"/>
    </sheetView>
  </sheetViews>
  <sheetFormatPr defaultColWidth="7.140625" defaultRowHeight="15"/>
  <cols>
    <col min="1" max="1" width="29.140625" style="516" bestFit="1" customWidth="1"/>
    <col min="2" max="2" width="10.85546875" style="364" bestFit="1" customWidth="1"/>
    <col min="3" max="3" width="9.5703125" style="364" bestFit="1" customWidth="1"/>
    <col min="4" max="4" width="10.85546875" style="364" bestFit="1" customWidth="1"/>
    <col min="5" max="5" width="19.42578125" style="364" bestFit="1" customWidth="1"/>
    <col min="6" max="6" width="9.5703125" style="364" bestFit="1" customWidth="1"/>
    <col min="7" max="7" width="10.85546875" style="364" bestFit="1" customWidth="1"/>
    <col min="8" max="8" width="19.42578125" style="364" bestFit="1" customWidth="1"/>
    <col min="9" max="9" width="9.5703125" style="364" bestFit="1" customWidth="1"/>
    <col min="10" max="10" width="10.85546875" style="364" bestFit="1" customWidth="1"/>
    <col min="11" max="11" width="19.42578125" style="364" bestFit="1" customWidth="1"/>
    <col min="12" max="12" width="9.5703125" style="364" bestFit="1" customWidth="1"/>
    <col min="13" max="13" width="10.85546875" style="364" bestFit="1" customWidth="1"/>
    <col min="14" max="14" width="18.85546875" style="364" bestFit="1" customWidth="1"/>
    <col min="15" max="15" width="9.5703125" style="364" bestFit="1" customWidth="1"/>
    <col min="16" max="16" width="10.85546875" style="364" bestFit="1" customWidth="1"/>
    <col min="17" max="17" width="18.85546875" style="364" bestFit="1" customWidth="1"/>
    <col min="18" max="18" width="28.42578125" style="364" bestFit="1" customWidth="1"/>
    <col min="19" max="16384" width="7.140625" style="364"/>
  </cols>
  <sheetData>
    <row r="1" spans="1:18" s="365" customFormat="1" ht="14.45" customHeight="1">
      <c r="A1" s="505" t="s">
        <v>395</v>
      </c>
      <c r="B1" s="472"/>
      <c r="C1" s="473"/>
      <c r="D1" s="473"/>
      <c r="E1" s="473"/>
      <c r="F1" s="473"/>
      <c r="G1" s="473"/>
      <c r="H1" s="473"/>
      <c r="I1" s="473"/>
      <c r="J1" s="473"/>
      <c r="K1" s="473"/>
      <c r="L1" s="473"/>
      <c r="M1" s="473"/>
      <c r="N1" s="473"/>
      <c r="O1" s="473"/>
      <c r="P1" s="473"/>
      <c r="Q1" s="473"/>
      <c r="R1" s="473"/>
    </row>
    <row r="2" spans="1:18" s="365" customFormat="1">
      <c r="A2" s="506"/>
      <c r="B2" s="475"/>
      <c r="C2" s="527" t="s">
        <v>396</v>
      </c>
      <c r="D2" s="527"/>
      <c r="E2" s="527"/>
      <c r="F2" s="527" t="s">
        <v>397</v>
      </c>
      <c r="G2" s="527"/>
      <c r="H2" s="527"/>
      <c r="I2" s="527" t="s">
        <v>398</v>
      </c>
      <c r="J2" s="527"/>
      <c r="K2" s="527"/>
      <c r="L2" s="527" t="s">
        <v>399</v>
      </c>
      <c r="M2" s="527"/>
      <c r="N2" s="527"/>
      <c r="O2" s="527" t="s">
        <v>400</v>
      </c>
      <c r="P2" s="527"/>
      <c r="Q2" s="527"/>
      <c r="R2" s="474"/>
    </row>
    <row r="3" spans="1:18" ht="45">
      <c r="A3" s="507" t="s">
        <v>401</v>
      </c>
      <c r="B3" s="477" t="s">
        <v>402</v>
      </c>
      <c r="C3" s="476" t="s">
        <v>78</v>
      </c>
      <c r="D3" s="476" t="s">
        <v>55</v>
      </c>
      <c r="E3" s="476" t="s">
        <v>391</v>
      </c>
      <c r="F3" s="476" t="s">
        <v>78</v>
      </c>
      <c r="G3" s="476" t="s">
        <v>55</v>
      </c>
      <c r="H3" s="476" t="s">
        <v>391</v>
      </c>
      <c r="I3" s="476" t="s">
        <v>78</v>
      </c>
      <c r="J3" s="476" t="s">
        <v>55</v>
      </c>
      <c r="K3" s="476" t="s">
        <v>391</v>
      </c>
      <c r="L3" s="476" t="s">
        <v>78</v>
      </c>
      <c r="M3" s="476" t="s">
        <v>55</v>
      </c>
      <c r="N3" s="476" t="s">
        <v>389</v>
      </c>
      <c r="O3" s="476" t="s">
        <v>78</v>
      </c>
      <c r="P3" s="476" t="s">
        <v>55</v>
      </c>
      <c r="Q3" s="476" t="s">
        <v>389</v>
      </c>
      <c r="R3" s="476" t="s">
        <v>403</v>
      </c>
    </row>
    <row r="4" spans="1:18">
      <c r="A4" s="508" t="s">
        <v>464</v>
      </c>
      <c r="B4" s="368"/>
      <c r="C4" s="368"/>
      <c r="D4" s="368"/>
      <c r="E4" s="369"/>
      <c r="F4" s="427"/>
      <c r="G4" s="427"/>
      <c r="H4" s="427"/>
      <c r="I4" s="427"/>
      <c r="J4" s="427"/>
      <c r="K4" s="427"/>
      <c r="L4" s="427"/>
      <c r="M4" s="427"/>
      <c r="N4" s="427"/>
      <c r="O4" s="427"/>
      <c r="P4" s="427"/>
      <c r="Q4" s="427"/>
      <c r="R4" s="368"/>
    </row>
    <row r="5" spans="1:18">
      <c r="A5" s="509" t="s">
        <v>465</v>
      </c>
      <c r="B5" s="368"/>
      <c r="C5" s="368"/>
      <c r="D5" s="368"/>
      <c r="E5" s="369"/>
      <c r="F5" s="427"/>
      <c r="G5" s="427"/>
      <c r="H5" s="427"/>
      <c r="I5" s="427"/>
      <c r="J5" s="427"/>
      <c r="K5" s="427"/>
      <c r="L5" s="427"/>
      <c r="M5" s="427"/>
      <c r="N5" s="427"/>
      <c r="O5" s="427"/>
      <c r="P5" s="427"/>
      <c r="Q5" s="427"/>
      <c r="R5" s="368"/>
    </row>
    <row r="6" spans="1:18">
      <c r="A6" s="509" t="s">
        <v>466</v>
      </c>
      <c r="B6" s="368"/>
      <c r="C6" s="368"/>
      <c r="D6" s="368"/>
      <c r="E6" s="369"/>
      <c r="F6" s="427"/>
      <c r="G6" s="427"/>
      <c r="H6" s="427"/>
      <c r="I6" s="427"/>
      <c r="J6" s="427"/>
      <c r="K6" s="427"/>
      <c r="L6" s="427"/>
      <c r="M6" s="427"/>
      <c r="N6" s="427"/>
      <c r="O6" s="427"/>
      <c r="P6" s="427"/>
      <c r="Q6" s="427"/>
      <c r="R6" s="368"/>
    </row>
    <row r="7" spans="1:18">
      <c r="A7" s="509" t="s">
        <v>467</v>
      </c>
      <c r="B7" s="368"/>
      <c r="C7" s="368"/>
      <c r="D7" s="368"/>
      <c r="E7" s="369"/>
      <c r="F7" s="427"/>
      <c r="G7" s="427"/>
      <c r="H7" s="427"/>
      <c r="I7" s="427"/>
      <c r="J7" s="427"/>
      <c r="K7" s="427"/>
      <c r="L7" s="427"/>
      <c r="M7" s="427"/>
      <c r="N7" s="427"/>
      <c r="O7" s="427"/>
      <c r="P7" s="427"/>
      <c r="Q7" s="427"/>
      <c r="R7" s="368"/>
    </row>
    <row r="8" spans="1:18" ht="24">
      <c r="A8" s="509" t="s">
        <v>468</v>
      </c>
      <c r="B8" s="368"/>
      <c r="C8" s="368"/>
      <c r="D8" s="368"/>
      <c r="E8" s="369"/>
      <c r="F8" s="427"/>
      <c r="G8" s="427"/>
      <c r="H8" s="427"/>
      <c r="I8" s="427"/>
      <c r="J8" s="427"/>
      <c r="K8" s="427"/>
      <c r="L8" s="427"/>
      <c r="M8" s="427"/>
      <c r="N8" s="427"/>
      <c r="O8" s="427"/>
      <c r="P8" s="427"/>
      <c r="Q8" s="427"/>
      <c r="R8" s="368"/>
    </row>
    <row r="9" spans="1:18">
      <c r="A9" s="509" t="s">
        <v>469</v>
      </c>
      <c r="B9" s="368"/>
      <c r="C9" s="368"/>
      <c r="D9" s="368"/>
      <c r="E9" s="369"/>
      <c r="F9" s="427"/>
      <c r="G9" s="427"/>
      <c r="H9" s="427"/>
      <c r="I9" s="427"/>
      <c r="J9" s="427"/>
      <c r="K9" s="427"/>
      <c r="L9" s="427"/>
      <c r="M9" s="427"/>
      <c r="N9" s="427"/>
      <c r="O9" s="427"/>
      <c r="P9" s="427"/>
      <c r="Q9" s="427"/>
      <c r="R9" s="368"/>
    </row>
    <row r="10" spans="1:18" ht="36">
      <c r="A10" s="509" t="s">
        <v>470</v>
      </c>
      <c r="B10" s="368"/>
      <c r="C10" s="368"/>
      <c r="D10" s="368"/>
      <c r="E10" s="369"/>
      <c r="F10" s="427"/>
      <c r="G10" s="427"/>
      <c r="H10" s="427"/>
      <c r="I10" s="427"/>
      <c r="J10" s="427"/>
      <c r="K10" s="427"/>
      <c r="L10" s="427"/>
      <c r="M10" s="427"/>
      <c r="N10" s="427"/>
      <c r="O10" s="427"/>
      <c r="P10" s="427"/>
      <c r="Q10" s="427"/>
      <c r="R10" s="368"/>
    </row>
    <row r="11" spans="1:18">
      <c r="A11" s="509" t="s">
        <v>471</v>
      </c>
      <c r="B11" s="368"/>
      <c r="C11" s="368"/>
      <c r="D11" s="368"/>
      <c r="E11" s="369"/>
      <c r="F11" s="427"/>
      <c r="G11" s="427"/>
      <c r="H11" s="427"/>
      <c r="I11" s="427"/>
      <c r="J11" s="427"/>
      <c r="K11" s="427"/>
      <c r="L11" s="427"/>
      <c r="M11" s="427"/>
      <c r="N11" s="427"/>
      <c r="O11" s="427"/>
      <c r="P11" s="427"/>
      <c r="Q11" s="427"/>
      <c r="R11" s="368"/>
    </row>
    <row r="12" spans="1:18">
      <c r="A12" s="509" t="s">
        <v>472</v>
      </c>
      <c r="B12" s="368"/>
      <c r="C12" s="368"/>
      <c r="D12" s="368"/>
      <c r="E12" s="369"/>
      <c r="F12" s="427"/>
      <c r="G12" s="427"/>
      <c r="H12" s="427"/>
      <c r="I12" s="427"/>
      <c r="J12" s="427"/>
      <c r="K12" s="427"/>
      <c r="L12" s="427"/>
      <c r="M12" s="427"/>
      <c r="N12" s="427"/>
      <c r="O12" s="427"/>
      <c r="P12" s="427"/>
      <c r="Q12" s="427"/>
      <c r="R12" s="368"/>
    </row>
    <row r="13" spans="1:18">
      <c r="A13" s="510" t="s">
        <v>506</v>
      </c>
      <c r="B13" s="368"/>
      <c r="C13" s="368"/>
      <c r="D13" s="368"/>
      <c r="E13" s="369"/>
      <c r="F13" s="427"/>
      <c r="G13" s="427"/>
      <c r="H13" s="427"/>
      <c r="I13" s="427"/>
      <c r="J13" s="427"/>
      <c r="K13" s="427"/>
      <c r="L13" s="427"/>
      <c r="M13" s="427"/>
      <c r="N13" s="427"/>
      <c r="O13" s="427"/>
      <c r="P13" s="427"/>
      <c r="Q13" s="427"/>
      <c r="R13" s="368"/>
    </row>
    <row r="14" spans="1:18">
      <c r="A14" s="511" t="s">
        <v>473</v>
      </c>
      <c r="B14" s="368"/>
      <c r="C14" s="368"/>
      <c r="D14" s="368"/>
      <c r="E14" s="369"/>
      <c r="F14" s="427"/>
      <c r="G14" s="427"/>
      <c r="H14" s="427"/>
      <c r="I14" s="427"/>
      <c r="J14" s="427"/>
      <c r="K14" s="427"/>
      <c r="L14" s="427"/>
      <c r="M14" s="427"/>
      <c r="N14" s="427"/>
      <c r="O14" s="427"/>
      <c r="P14" s="427"/>
      <c r="Q14" s="427"/>
      <c r="R14" s="368"/>
    </row>
    <row r="15" spans="1:18">
      <c r="A15" s="511" t="s">
        <v>473</v>
      </c>
      <c r="B15" s="368"/>
      <c r="C15" s="368"/>
      <c r="D15" s="368"/>
      <c r="E15" s="369"/>
      <c r="F15" s="427"/>
      <c r="G15" s="427"/>
      <c r="H15" s="427"/>
      <c r="I15" s="427"/>
      <c r="J15" s="427"/>
      <c r="K15" s="427"/>
      <c r="L15" s="427"/>
      <c r="M15" s="427"/>
      <c r="N15" s="427"/>
      <c r="O15" s="427"/>
      <c r="P15" s="427"/>
      <c r="Q15" s="427"/>
      <c r="R15" s="368"/>
    </row>
    <row r="16" spans="1:18">
      <c r="A16" s="511" t="s">
        <v>473</v>
      </c>
      <c r="B16" s="368"/>
      <c r="C16" s="368"/>
      <c r="D16" s="368"/>
      <c r="E16" s="369"/>
      <c r="F16" s="427"/>
      <c r="G16" s="427"/>
      <c r="H16" s="427"/>
      <c r="I16" s="427"/>
      <c r="J16" s="427"/>
      <c r="K16" s="427"/>
      <c r="L16" s="427"/>
      <c r="M16" s="427"/>
      <c r="N16" s="427"/>
      <c r="O16" s="427"/>
      <c r="P16" s="427"/>
      <c r="Q16" s="427"/>
      <c r="R16" s="368"/>
    </row>
    <row r="17" spans="1:18">
      <c r="A17" s="511" t="s">
        <v>473</v>
      </c>
      <c r="B17" s="368"/>
      <c r="C17" s="368"/>
      <c r="D17" s="368"/>
      <c r="E17" s="369"/>
      <c r="F17" s="427"/>
      <c r="G17" s="427"/>
      <c r="H17" s="427"/>
      <c r="I17" s="427"/>
      <c r="J17" s="427"/>
      <c r="K17" s="427"/>
      <c r="L17" s="427"/>
      <c r="M17" s="427"/>
      <c r="N17" s="427"/>
      <c r="O17" s="427"/>
      <c r="P17" s="427"/>
      <c r="Q17" s="427"/>
      <c r="R17" s="368"/>
    </row>
    <row r="18" spans="1:18" s="430" customFormat="1" ht="30">
      <c r="A18" s="512" t="s">
        <v>404</v>
      </c>
      <c r="B18" s="384"/>
      <c r="C18" s="384"/>
      <c r="D18" s="384"/>
      <c r="E18" s="384"/>
      <c r="F18" s="427"/>
      <c r="G18" s="427"/>
      <c r="H18" s="427"/>
      <c r="I18" s="427"/>
      <c r="J18" s="427"/>
      <c r="K18" s="427"/>
      <c r="L18" s="427"/>
      <c r="M18" s="427"/>
      <c r="N18" s="427"/>
      <c r="O18" s="427"/>
      <c r="P18" s="427"/>
      <c r="Q18" s="427"/>
      <c r="R18" s="384"/>
    </row>
    <row r="19" spans="1:18" s="430" customFormat="1" ht="45">
      <c r="A19" s="513" t="s">
        <v>405</v>
      </c>
      <c r="B19" s="477" t="s">
        <v>402</v>
      </c>
      <c r="C19" s="476" t="s">
        <v>78</v>
      </c>
      <c r="D19" s="476" t="s">
        <v>55</v>
      </c>
      <c r="E19" s="476" t="s">
        <v>391</v>
      </c>
      <c r="F19" s="476" t="s">
        <v>78</v>
      </c>
      <c r="G19" s="476" t="s">
        <v>55</v>
      </c>
      <c r="H19" s="476" t="s">
        <v>391</v>
      </c>
      <c r="I19" s="476" t="s">
        <v>78</v>
      </c>
      <c r="J19" s="476" t="s">
        <v>55</v>
      </c>
      <c r="K19" s="476" t="s">
        <v>391</v>
      </c>
      <c r="L19" s="476" t="s">
        <v>78</v>
      </c>
      <c r="M19" s="476" t="s">
        <v>55</v>
      </c>
      <c r="N19" s="476" t="s">
        <v>389</v>
      </c>
      <c r="O19" s="476" t="s">
        <v>78</v>
      </c>
      <c r="P19" s="476" t="s">
        <v>55</v>
      </c>
      <c r="Q19" s="476" t="s">
        <v>389</v>
      </c>
      <c r="R19" s="476" t="s">
        <v>403</v>
      </c>
    </row>
    <row r="20" spans="1:18" s="430" customFormat="1">
      <c r="A20" s="508" t="s">
        <v>464</v>
      </c>
      <c r="B20" s="368"/>
      <c r="C20" s="368"/>
      <c r="D20" s="368"/>
      <c r="E20" s="368"/>
      <c r="F20" s="427"/>
      <c r="G20" s="427"/>
      <c r="H20" s="427"/>
      <c r="I20" s="427"/>
      <c r="J20" s="427"/>
      <c r="K20" s="427"/>
      <c r="L20" s="427"/>
      <c r="M20" s="427"/>
      <c r="N20" s="427"/>
      <c r="O20" s="427"/>
      <c r="P20" s="427"/>
      <c r="Q20" s="427"/>
      <c r="R20" s="478"/>
    </row>
    <row r="21" spans="1:18" s="430" customFormat="1">
      <c r="A21" s="509" t="s">
        <v>465</v>
      </c>
      <c r="B21" s="368"/>
      <c r="C21" s="368"/>
      <c r="D21" s="368"/>
      <c r="E21" s="368"/>
      <c r="F21" s="427"/>
      <c r="G21" s="427"/>
      <c r="H21" s="427"/>
      <c r="I21" s="427"/>
      <c r="J21" s="427"/>
      <c r="K21" s="427"/>
      <c r="L21" s="427"/>
      <c r="M21" s="427"/>
      <c r="N21" s="427"/>
      <c r="O21" s="427"/>
      <c r="P21" s="427"/>
      <c r="Q21" s="427"/>
      <c r="R21" s="478"/>
    </row>
    <row r="22" spans="1:18" s="430" customFormat="1">
      <c r="A22" s="509" t="s">
        <v>466</v>
      </c>
      <c r="B22" s="368"/>
      <c r="C22" s="368"/>
      <c r="D22" s="368"/>
      <c r="E22" s="368"/>
      <c r="F22" s="427"/>
      <c r="G22" s="427"/>
      <c r="H22" s="427"/>
      <c r="I22" s="427"/>
      <c r="J22" s="427"/>
      <c r="K22" s="427"/>
      <c r="L22" s="427"/>
      <c r="M22" s="427"/>
      <c r="N22" s="427"/>
      <c r="O22" s="427"/>
      <c r="P22" s="427"/>
      <c r="Q22" s="427"/>
      <c r="R22" s="478"/>
    </row>
    <row r="23" spans="1:18" s="430" customFormat="1">
      <c r="A23" s="509" t="s">
        <v>467</v>
      </c>
      <c r="B23" s="368"/>
      <c r="C23" s="368"/>
      <c r="D23" s="368"/>
      <c r="E23" s="368"/>
      <c r="F23" s="427"/>
      <c r="G23" s="427"/>
      <c r="H23" s="427"/>
      <c r="I23" s="427"/>
      <c r="J23" s="427"/>
      <c r="K23" s="427"/>
      <c r="L23" s="427"/>
      <c r="M23" s="427"/>
      <c r="N23" s="427"/>
      <c r="O23" s="427"/>
      <c r="P23" s="427"/>
      <c r="Q23" s="427"/>
      <c r="R23" s="478"/>
    </row>
    <row r="24" spans="1:18" s="430" customFormat="1" ht="24">
      <c r="A24" s="509" t="s">
        <v>468</v>
      </c>
      <c r="B24" s="368"/>
      <c r="C24" s="368"/>
      <c r="D24" s="368"/>
      <c r="E24" s="368"/>
      <c r="F24" s="427"/>
      <c r="G24" s="427"/>
      <c r="H24" s="427"/>
      <c r="I24" s="427"/>
      <c r="J24" s="427"/>
      <c r="K24" s="427"/>
      <c r="L24" s="427"/>
      <c r="M24" s="427"/>
      <c r="N24" s="427"/>
      <c r="O24" s="427"/>
      <c r="P24" s="427"/>
      <c r="Q24" s="427"/>
      <c r="R24" s="478"/>
    </row>
    <row r="25" spans="1:18" s="430" customFormat="1">
      <c r="A25" s="509" t="s">
        <v>469</v>
      </c>
      <c r="B25" s="368"/>
      <c r="C25" s="368"/>
      <c r="D25" s="368"/>
      <c r="E25" s="368"/>
      <c r="F25" s="427"/>
      <c r="G25" s="427"/>
      <c r="H25" s="427"/>
      <c r="I25" s="427"/>
      <c r="J25" s="427"/>
      <c r="K25" s="427"/>
      <c r="L25" s="427"/>
      <c r="M25" s="427"/>
      <c r="N25" s="427"/>
      <c r="O25" s="427"/>
      <c r="P25" s="427"/>
      <c r="Q25" s="427"/>
      <c r="R25" s="478"/>
    </row>
    <row r="26" spans="1:18" s="430" customFormat="1" ht="36">
      <c r="A26" s="509" t="s">
        <v>470</v>
      </c>
      <c r="B26" s="368"/>
      <c r="C26" s="368"/>
      <c r="D26" s="368"/>
      <c r="E26" s="368"/>
      <c r="F26" s="427"/>
      <c r="G26" s="427"/>
      <c r="H26" s="427"/>
      <c r="I26" s="427"/>
      <c r="J26" s="427"/>
      <c r="K26" s="427"/>
      <c r="L26" s="427"/>
      <c r="M26" s="427"/>
      <c r="N26" s="427"/>
      <c r="O26" s="427"/>
      <c r="P26" s="427"/>
      <c r="Q26" s="427"/>
      <c r="R26" s="478"/>
    </row>
    <row r="27" spans="1:18" s="430" customFormat="1">
      <c r="A27" s="509" t="s">
        <v>471</v>
      </c>
      <c r="B27" s="368"/>
      <c r="C27" s="368"/>
      <c r="D27" s="368"/>
      <c r="E27" s="368"/>
      <c r="F27" s="427"/>
      <c r="G27" s="427"/>
      <c r="H27" s="427"/>
      <c r="I27" s="427"/>
      <c r="J27" s="427"/>
      <c r="K27" s="427"/>
      <c r="L27" s="427"/>
      <c r="M27" s="427"/>
      <c r="N27" s="427"/>
      <c r="O27" s="427"/>
      <c r="P27" s="427"/>
      <c r="Q27" s="427"/>
      <c r="R27" s="478"/>
    </row>
    <row r="28" spans="1:18" s="430" customFormat="1">
      <c r="A28" s="509" t="s">
        <v>472</v>
      </c>
      <c r="B28" s="368"/>
      <c r="C28" s="368"/>
      <c r="D28" s="368"/>
      <c r="E28" s="368"/>
      <c r="F28" s="427"/>
      <c r="G28" s="427"/>
      <c r="H28" s="427"/>
      <c r="I28" s="427"/>
      <c r="J28" s="427"/>
      <c r="K28" s="427"/>
      <c r="L28" s="427"/>
      <c r="M28" s="427"/>
      <c r="N28" s="427"/>
      <c r="O28" s="427"/>
      <c r="P28" s="427"/>
      <c r="Q28" s="427"/>
      <c r="R28" s="478"/>
    </row>
    <row r="29" spans="1:18" s="430" customFormat="1">
      <c r="A29" s="511" t="s">
        <v>473</v>
      </c>
      <c r="B29" s="368"/>
      <c r="C29" s="368"/>
      <c r="D29" s="368"/>
      <c r="E29" s="368"/>
      <c r="F29" s="427"/>
      <c r="G29" s="427"/>
      <c r="H29" s="427"/>
      <c r="I29" s="427"/>
      <c r="J29" s="427"/>
      <c r="K29" s="427"/>
      <c r="L29" s="427"/>
      <c r="M29" s="427"/>
      <c r="N29" s="427"/>
      <c r="O29" s="427"/>
      <c r="P29" s="427"/>
      <c r="Q29" s="427"/>
      <c r="R29" s="478"/>
    </row>
    <row r="30" spans="1:18" s="430" customFormat="1">
      <c r="A30" s="511" t="s">
        <v>473</v>
      </c>
      <c r="B30" s="368"/>
      <c r="C30" s="368"/>
      <c r="D30" s="368"/>
      <c r="E30" s="368"/>
      <c r="F30" s="427"/>
      <c r="G30" s="427"/>
      <c r="H30" s="427"/>
      <c r="I30" s="427"/>
      <c r="J30" s="427"/>
      <c r="K30" s="427"/>
      <c r="L30" s="427"/>
      <c r="M30" s="427"/>
      <c r="N30" s="427"/>
      <c r="O30" s="427"/>
      <c r="P30" s="427"/>
      <c r="Q30" s="427"/>
      <c r="R30" s="478"/>
    </row>
    <row r="31" spans="1:18" s="430" customFormat="1">
      <c r="A31" s="511" t="s">
        <v>473</v>
      </c>
      <c r="B31" s="368"/>
      <c r="C31" s="368"/>
      <c r="D31" s="368"/>
      <c r="E31" s="368"/>
      <c r="F31" s="427"/>
      <c r="G31" s="427"/>
      <c r="H31" s="427"/>
      <c r="I31" s="427"/>
      <c r="J31" s="427"/>
      <c r="K31" s="427"/>
      <c r="L31" s="427"/>
      <c r="M31" s="427"/>
      <c r="N31" s="427"/>
      <c r="O31" s="427"/>
      <c r="P31" s="427"/>
      <c r="Q31" s="427"/>
      <c r="R31" s="478"/>
    </row>
    <row r="32" spans="1:18" s="430" customFormat="1">
      <c r="A32" s="511" t="s">
        <v>473</v>
      </c>
      <c r="B32" s="368"/>
      <c r="C32" s="368"/>
      <c r="D32" s="368"/>
      <c r="E32" s="368"/>
      <c r="F32" s="427"/>
      <c r="G32" s="427"/>
      <c r="H32" s="427"/>
      <c r="I32" s="427"/>
      <c r="J32" s="427"/>
      <c r="K32" s="427"/>
      <c r="L32" s="427"/>
      <c r="M32" s="427"/>
      <c r="N32" s="427"/>
      <c r="O32" s="427"/>
      <c r="P32" s="427"/>
      <c r="Q32" s="427"/>
      <c r="R32" s="478"/>
    </row>
    <row r="33" spans="1:18" s="430" customFormat="1">
      <c r="A33" s="511" t="s">
        <v>473</v>
      </c>
      <c r="B33" s="368"/>
      <c r="C33" s="368"/>
      <c r="D33" s="368"/>
      <c r="E33" s="368"/>
      <c r="F33" s="427"/>
      <c r="G33" s="427"/>
      <c r="H33" s="427"/>
      <c r="I33" s="427"/>
      <c r="J33" s="427"/>
      <c r="K33" s="427"/>
      <c r="L33" s="427"/>
      <c r="M33" s="427"/>
      <c r="N33" s="427"/>
      <c r="O33" s="427"/>
      <c r="P33" s="427"/>
      <c r="Q33" s="427"/>
      <c r="R33" s="478"/>
    </row>
    <row r="34" spans="1:18" s="430" customFormat="1">
      <c r="A34" s="511" t="s">
        <v>473</v>
      </c>
      <c r="B34" s="368"/>
      <c r="C34" s="368"/>
      <c r="D34" s="368"/>
      <c r="E34" s="368"/>
      <c r="F34" s="427"/>
      <c r="G34" s="427"/>
      <c r="H34" s="427"/>
      <c r="I34" s="427"/>
      <c r="J34" s="427"/>
      <c r="K34" s="427"/>
      <c r="L34" s="427"/>
      <c r="M34" s="427"/>
      <c r="N34" s="427"/>
      <c r="O34" s="427"/>
      <c r="P34" s="427"/>
      <c r="Q34" s="427"/>
      <c r="R34" s="478"/>
    </row>
    <row r="35" spans="1:18" s="430" customFormat="1">
      <c r="A35" s="511" t="s">
        <v>473</v>
      </c>
      <c r="B35" s="368"/>
      <c r="C35" s="368"/>
      <c r="D35" s="368"/>
      <c r="E35" s="368"/>
      <c r="F35" s="427"/>
      <c r="G35" s="427"/>
      <c r="H35" s="427"/>
      <c r="I35" s="427"/>
      <c r="J35" s="427"/>
      <c r="K35" s="427"/>
      <c r="L35" s="427"/>
      <c r="M35" s="427"/>
      <c r="N35" s="427"/>
      <c r="O35" s="427"/>
      <c r="P35" s="427"/>
      <c r="Q35" s="427"/>
      <c r="R35" s="478"/>
    </row>
    <row r="36" spans="1:18" s="430" customFormat="1">
      <c r="A36" s="511" t="s">
        <v>473</v>
      </c>
      <c r="B36" s="368"/>
      <c r="C36" s="368"/>
      <c r="D36" s="368"/>
      <c r="E36" s="368"/>
      <c r="F36" s="427"/>
      <c r="G36" s="427"/>
      <c r="H36" s="427"/>
      <c r="I36" s="427"/>
      <c r="J36" s="427"/>
      <c r="K36" s="427"/>
      <c r="L36" s="427"/>
      <c r="M36" s="427"/>
      <c r="N36" s="427"/>
      <c r="O36" s="427"/>
      <c r="P36" s="427"/>
      <c r="Q36" s="427"/>
      <c r="R36" s="478"/>
    </row>
    <row r="37" spans="1:18" s="430" customFormat="1">
      <c r="A37" s="511" t="s">
        <v>473</v>
      </c>
      <c r="B37" s="368"/>
      <c r="C37" s="368"/>
      <c r="D37" s="368"/>
      <c r="E37" s="368"/>
      <c r="F37" s="427"/>
      <c r="G37" s="427"/>
      <c r="H37" s="427"/>
      <c r="I37" s="427"/>
      <c r="J37" s="427"/>
      <c r="K37" s="427"/>
      <c r="L37" s="427"/>
      <c r="M37" s="427"/>
      <c r="N37" s="427"/>
      <c r="O37" s="427"/>
      <c r="P37" s="427"/>
      <c r="Q37" s="427"/>
      <c r="R37" s="478"/>
    </row>
    <row r="38" spans="1:18" ht="45">
      <c r="A38" s="513" t="s">
        <v>474</v>
      </c>
      <c r="B38" s="477" t="s">
        <v>402</v>
      </c>
      <c r="C38" s="476" t="s">
        <v>78</v>
      </c>
      <c r="D38" s="476" t="s">
        <v>55</v>
      </c>
      <c r="E38" s="476" t="s">
        <v>391</v>
      </c>
      <c r="F38" s="476" t="s">
        <v>78</v>
      </c>
      <c r="G38" s="476" t="s">
        <v>55</v>
      </c>
      <c r="H38" s="476" t="s">
        <v>391</v>
      </c>
      <c r="I38" s="476" t="s">
        <v>78</v>
      </c>
      <c r="J38" s="476" t="s">
        <v>55</v>
      </c>
      <c r="K38" s="476" t="s">
        <v>391</v>
      </c>
      <c r="L38" s="476" t="s">
        <v>78</v>
      </c>
      <c r="M38" s="476" t="s">
        <v>55</v>
      </c>
      <c r="N38" s="476" t="s">
        <v>389</v>
      </c>
      <c r="O38" s="476" t="s">
        <v>78</v>
      </c>
      <c r="P38" s="476" t="s">
        <v>55</v>
      </c>
      <c r="Q38" s="476" t="s">
        <v>389</v>
      </c>
      <c r="R38" s="476" t="s">
        <v>403</v>
      </c>
    </row>
    <row r="39" spans="1:18">
      <c r="A39" s="514" t="s">
        <v>477</v>
      </c>
      <c r="B39" s="477"/>
      <c r="C39" s="476"/>
      <c r="D39" s="476"/>
      <c r="E39" s="476"/>
      <c r="F39" s="476"/>
      <c r="G39" s="476"/>
      <c r="H39" s="476"/>
      <c r="I39" s="476"/>
      <c r="J39" s="476"/>
      <c r="K39" s="476"/>
      <c r="L39" s="476"/>
      <c r="M39" s="476"/>
      <c r="N39" s="476"/>
      <c r="O39" s="476"/>
      <c r="P39" s="476"/>
      <c r="Q39" s="476"/>
      <c r="R39" s="476"/>
    </row>
    <row r="40" spans="1:18">
      <c r="A40" s="508" t="s">
        <v>464</v>
      </c>
      <c r="B40" s="368"/>
      <c r="C40" s="368"/>
      <c r="D40" s="368"/>
      <c r="E40" s="368"/>
      <c r="F40" s="427"/>
      <c r="G40" s="427"/>
      <c r="H40" s="427"/>
      <c r="I40" s="427"/>
      <c r="J40" s="427"/>
      <c r="K40" s="427"/>
      <c r="L40" s="427"/>
      <c r="M40" s="427"/>
      <c r="N40" s="427"/>
      <c r="O40" s="427"/>
      <c r="P40" s="427"/>
      <c r="Q40" s="427"/>
      <c r="R40" s="368"/>
    </row>
    <row r="41" spans="1:18">
      <c r="A41" s="509" t="s">
        <v>465</v>
      </c>
      <c r="B41" s="368"/>
      <c r="C41" s="368"/>
      <c r="D41" s="368"/>
      <c r="E41" s="368"/>
      <c r="F41" s="427"/>
      <c r="G41" s="427"/>
      <c r="H41" s="427"/>
      <c r="I41" s="427"/>
      <c r="J41" s="427"/>
      <c r="K41" s="427"/>
      <c r="L41" s="427"/>
      <c r="M41" s="427"/>
      <c r="N41" s="427"/>
      <c r="O41" s="427"/>
      <c r="P41" s="427"/>
      <c r="Q41" s="427"/>
      <c r="R41" s="368"/>
    </row>
    <row r="42" spans="1:18">
      <c r="A42" s="509" t="s">
        <v>466</v>
      </c>
      <c r="B42" s="368"/>
      <c r="C42" s="368"/>
      <c r="D42" s="368"/>
      <c r="E42" s="368"/>
      <c r="F42" s="427"/>
      <c r="G42" s="427"/>
      <c r="H42" s="427"/>
      <c r="I42" s="427"/>
      <c r="J42" s="427"/>
      <c r="K42" s="427"/>
      <c r="L42" s="427"/>
      <c r="M42" s="427"/>
      <c r="N42" s="427"/>
      <c r="O42" s="427"/>
      <c r="P42" s="427"/>
      <c r="Q42" s="427"/>
      <c r="R42" s="368"/>
    </row>
    <row r="43" spans="1:18">
      <c r="A43" s="509" t="s">
        <v>467</v>
      </c>
      <c r="B43" s="368"/>
      <c r="C43" s="368"/>
      <c r="D43" s="368"/>
      <c r="E43" s="368"/>
      <c r="F43" s="427"/>
      <c r="G43" s="427"/>
      <c r="H43" s="427"/>
      <c r="I43" s="427"/>
      <c r="J43" s="427"/>
      <c r="K43" s="427"/>
      <c r="L43" s="427"/>
      <c r="M43" s="427"/>
      <c r="N43" s="427"/>
      <c r="O43" s="427"/>
      <c r="P43" s="427"/>
      <c r="Q43" s="427"/>
      <c r="R43" s="368"/>
    </row>
    <row r="44" spans="1:18" ht="24">
      <c r="A44" s="509" t="s">
        <v>468</v>
      </c>
      <c r="B44" s="368"/>
      <c r="C44" s="368"/>
      <c r="D44" s="368"/>
      <c r="E44" s="368"/>
      <c r="F44" s="427"/>
      <c r="G44" s="427"/>
      <c r="H44" s="427"/>
      <c r="I44" s="427"/>
      <c r="J44" s="427"/>
      <c r="K44" s="427"/>
      <c r="L44" s="427"/>
      <c r="M44" s="427"/>
      <c r="N44" s="427"/>
      <c r="O44" s="427"/>
      <c r="P44" s="427"/>
      <c r="Q44" s="427"/>
      <c r="R44" s="368"/>
    </row>
    <row r="45" spans="1:18">
      <c r="A45" s="509" t="s">
        <v>469</v>
      </c>
      <c r="B45" s="368"/>
      <c r="C45" s="368"/>
      <c r="D45" s="368"/>
      <c r="E45" s="368"/>
      <c r="F45" s="427"/>
      <c r="G45" s="427"/>
      <c r="H45" s="427"/>
      <c r="I45" s="427"/>
      <c r="J45" s="427"/>
      <c r="K45" s="427"/>
      <c r="L45" s="427"/>
      <c r="M45" s="427"/>
      <c r="N45" s="427"/>
      <c r="O45" s="427"/>
      <c r="P45" s="427"/>
      <c r="Q45" s="427"/>
      <c r="R45" s="368"/>
    </row>
    <row r="46" spans="1:18" ht="36">
      <c r="A46" s="509" t="s">
        <v>470</v>
      </c>
      <c r="B46" s="368"/>
      <c r="C46" s="368"/>
      <c r="D46" s="368"/>
      <c r="E46" s="368"/>
      <c r="F46" s="427"/>
      <c r="G46" s="427"/>
      <c r="H46" s="427"/>
      <c r="I46" s="427"/>
      <c r="J46" s="427"/>
      <c r="K46" s="427"/>
      <c r="L46" s="427"/>
      <c r="M46" s="427"/>
      <c r="N46" s="427"/>
      <c r="O46" s="427"/>
      <c r="P46" s="427"/>
      <c r="Q46" s="427"/>
      <c r="R46" s="368"/>
    </row>
    <row r="47" spans="1:18">
      <c r="A47" s="509" t="s">
        <v>471</v>
      </c>
      <c r="B47" s="368"/>
      <c r="C47" s="368"/>
      <c r="D47" s="368"/>
      <c r="E47" s="368"/>
      <c r="F47" s="427"/>
      <c r="G47" s="427"/>
      <c r="H47" s="427"/>
      <c r="I47" s="427"/>
      <c r="J47" s="427"/>
      <c r="K47" s="427"/>
      <c r="L47" s="427"/>
      <c r="M47" s="427"/>
      <c r="N47" s="427"/>
      <c r="O47" s="427"/>
      <c r="P47" s="427"/>
      <c r="Q47" s="427"/>
      <c r="R47" s="368"/>
    </row>
    <row r="48" spans="1:18">
      <c r="A48" s="509" t="s">
        <v>472</v>
      </c>
      <c r="B48" s="368"/>
      <c r="C48" s="368"/>
      <c r="D48" s="368"/>
      <c r="E48" s="368"/>
      <c r="F48" s="427"/>
      <c r="G48" s="427"/>
      <c r="H48" s="427"/>
      <c r="I48" s="427"/>
      <c r="J48" s="427"/>
      <c r="K48" s="427"/>
      <c r="L48" s="427"/>
      <c r="M48" s="427"/>
      <c r="N48" s="427"/>
      <c r="O48" s="427"/>
      <c r="P48" s="427"/>
      <c r="Q48" s="427"/>
      <c r="R48" s="368"/>
    </row>
    <row r="49" spans="1:18">
      <c r="A49" s="511" t="s">
        <v>473</v>
      </c>
      <c r="B49" s="368"/>
      <c r="C49" s="368"/>
      <c r="D49" s="368"/>
      <c r="E49" s="368"/>
      <c r="F49" s="427"/>
      <c r="G49" s="427"/>
      <c r="H49" s="427"/>
      <c r="I49" s="427"/>
      <c r="J49" s="427"/>
      <c r="K49" s="427"/>
      <c r="L49" s="427"/>
      <c r="M49" s="427"/>
      <c r="N49" s="427"/>
      <c r="O49" s="427"/>
      <c r="P49" s="427"/>
      <c r="Q49" s="427"/>
      <c r="R49" s="368"/>
    </row>
    <row r="50" spans="1:18">
      <c r="A50" s="511" t="s">
        <v>473</v>
      </c>
      <c r="B50" s="368"/>
      <c r="C50" s="368"/>
      <c r="D50" s="368"/>
      <c r="E50" s="368"/>
      <c r="F50" s="427"/>
      <c r="G50" s="427"/>
      <c r="H50" s="427"/>
      <c r="I50" s="427"/>
      <c r="J50" s="427"/>
      <c r="K50" s="427"/>
      <c r="L50" s="427"/>
      <c r="M50" s="427"/>
      <c r="N50" s="427"/>
      <c r="O50" s="427"/>
      <c r="P50" s="427"/>
      <c r="Q50" s="427"/>
      <c r="R50" s="368"/>
    </row>
    <row r="51" spans="1:18">
      <c r="A51" s="511" t="s">
        <v>473</v>
      </c>
      <c r="B51" s="368"/>
      <c r="C51" s="368"/>
      <c r="D51" s="368"/>
      <c r="E51" s="368"/>
      <c r="F51" s="427"/>
      <c r="G51" s="427"/>
      <c r="H51" s="427"/>
      <c r="I51" s="427"/>
      <c r="J51" s="427"/>
      <c r="K51" s="427"/>
      <c r="L51" s="427"/>
      <c r="M51" s="427"/>
      <c r="N51" s="427"/>
      <c r="O51" s="427"/>
      <c r="P51" s="427"/>
      <c r="Q51" s="427"/>
      <c r="R51" s="368"/>
    </row>
    <row r="52" spans="1:18">
      <c r="A52" s="511" t="s">
        <v>473</v>
      </c>
      <c r="B52" s="368"/>
      <c r="C52" s="368"/>
      <c r="D52" s="368"/>
      <c r="E52" s="368"/>
      <c r="F52" s="427"/>
      <c r="G52" s="427"/>
      <c r="H52" s="427"/>
      <c r="I52" s="427"/>
      <c r="J52" s="427"/>
      <c r="K52" s="427"/>
      <c r="L52" s="427"/>
      <c r="M52" s="427"/>
      <c r="N52" s="427"/>
      <c r="O52" s="427"/>
      <c r="P52" s="427"/>
      <c r="Q52" s="427"/>
      <c r="R52" s="368"/>
    </row>
    <row r="53" spans="1:18">
      <c r="A53" s="511" t="s">
        <v>473</v>
      </c>
      <c r="B53" s="368"/>
      <c r="C53" s="368"/>
      <c r="D53" s="368"/>
      <c r="E53" s="368"/>
      <c r="F53" s="427"/>
      <c r="G53" s="427"/>
      <c r="H53" s="427"/>
      <c r="I53" s="427"/>
      <c r="J53" s="427"/>
      <c r="K53" s="427"/>
      <c r="L53" s="427"/>
      <c r="M53" s="427"/>
      <c r="N53" s="427"/>
      <c r="O53" s="427"/>
      <c r="P53" s="427"/>
      <c r="Q53" s="427"/>
      <c r="R53" s="368"/>
    </row>
    <row r="54" spans="1:18">
      <c r="A54" s="511" t="s">
        <v>473</v>
      </c>
      <c r="B54" s="368"/>
      <c r="C54" s="368"/>
      <c r="D54" s="368"/>
      <c r="E54" s="368"/>
      <c r="F54" s="427"/>
      <c r="G54" s="427"/>
      <c r="H54" s="427"/>
      <c r="I54" s="427"/>
      <c r="J54" s="427"/>
      <c r="K54" s="427"/>
      <c r="L54" s="427"/>
      <c r="M54" s="427"/>
      <c r="N54" s="427"/>
      <c r="O54" s="427"/>
      <c r="P54" s="427"/>
      <c r="Q54" s="427"/>
      <c r="R54" s="368"/>
    </row>
    <row r="55" spans="1:18">
      <c r="A55" s="511" t="s">
        <v>473</v>
      </c>
      <c r="B55" s="368"/>
      <c r="C55" s="368"/>
      <c r="D55" s="368"/>
      <c r="E55" s="368"/>
      <c r="F55" s="427"/>
      <c r="G55" s="427"/>
      <c r="H55" s="427"/>
      <c r="I55" s="427"/>
      <c r="J55" s="427"/>
      <c r="K55" s="427"/>
      <c r="L55" s="427"/>
      <c r="M55" s="427"/>
      <c r="N55" s="427"/>
      <c r="O55" s="427"/>
      <c r="P55" s="427"/>
      <c r="Q55" s="427"/>
      <c r="R55" s="368"/>
    </row>
    <row r="56" spans="1:18">
      <c r="A56" s="511" t="s">
        <v>473</v>
      </c>
      <c r="B56" s="368"/>
      <c r="C56" s="368"/>
      <c r="D56" s="368"/>
      <c r="E56" s="368"/>
      <c r="F56" s="427"/>
      <c r="G56" s="427"/>
      <c r="H56" s="427"/>
      <c r="I56" s="427"/>
      <c r="J56" s="427"/>
      <c r="K56" s="427"/>
      <c r="L56" s="427"/>
      <c r="M56" s="427"/>
      <c r="N56" s="427"/>
      <c r="O56" s="427"/>
      <c r="P56" s="427"/>
      <c r="Q56" s="427"/>
      <c r="R56" s="368"/>
    </row>
    <row r="57" spans="1:18">
      <c r="A57" s="511" t="s">
        <v>473</v>
      </c>
      <c r="B57" s="368"/>
      <c r="C57" s="368"/>
      <c r="D57" s="368"/>
      <c r="E57" s="368"/>
      <c r="F57" s="427"/>
      <c r="G57" s="427"/>
      <c r="H57" s="427"/>
      <c r="I57" s="427"/>
      <c r="J57" s="427"/>
      <c r="K57" s="427"/>
      <c r="L57" s="427"/>
      <c r="M57" s="427"/>
      <c r="N57" s="427"/>
      <c r="O57" s="427"/>
      <c r="P57" s="427"/>
      <c r="Q57" s="427"/>
      <c r="R57" s="368"/>
    </row>
    <row r="58" spans="1:18" ht="30">
      <c r="A58" s="512" t="s">
        <v>406</v>
      </c>
      <c r="B58" s="384"/>
      <c r="C58" s="384"/>
      <c r="D58" s="384"/>
      <c r="E58" s="384"/>
      <c r="F58" s="427"/>
      <c r="G58" s="427"/>
      <c r="H58" s="427"/>
      <c r="I58" s="427"/>
      <c r="J58" s="427"/>
      <c r="K58" s="427"/>
      <c r="L58" s="427"/>
      <c r="M58" s="427"/>
      <c r="N58" s="427"/>
      <c r="O58" s="427"/>
      <c r="P58" s="427"/>
      <c r="Q58" s="427"/>
      <c r="R58" s="384"/>
    </row>
    <row r="59" spans="1:18">
      <c r="A59" s="514" t="s">
        <v>478</v>
      </c>
      <c r="B59" s="477"/>
      <c r="C59" s="476"/>
      <c r="D59" s="476"/>
      <c r="E59" s="476"/>
      <c r="F59" s="476"/>
      <c r="G59" s="476"/>
      <c r="H59" s="476"/>
      <c r="I59" s="476"/>
      <c r="J59" s="476"/>
      <c r="K59" s="476"/>
      <c r="L59" s="476"/>
      <c r="M59" s="476"/>
      <c r="N59" s="476"/>
      <c r="O59" s="476"/>
      <c r="P59" s="476"/>
      <c r="Q59" s="476"/>
      <c r="R59" s="476"/>
    </row>
    <row r="60" spans="1:18">
      <c r="A60" s="508" t="s">
        <v>464</v>
      </c>
      <c r="B60" s="368"/>
      <c r="C60" s="368"/>
      <c r="D60" s="368"/>
      <c r="E60" s="368"/>
      <c r="F60" s="427"/>
      <c r="G60" s="427"/>
      <c r="H60" s="427"/>
      <c r="I60" s="427"/>
      <c r="J60" s="427"/>
      <c r="K60" s="427"/>
      <c r="L60" s="427"/>
      <c r="M60" s="427"/>
      <c r="N60" s="427"/>
      <c r="O60" s="427"/>
      <c r="P60" s="427"/>
      <c r="Q60" s="427"/>
      <c r="R60" s="384"/>
    </row>
    <row r="61" spans="1:18">
      <c r="A61" s="509" t="s">
        <v>465</v>
      </c>
      <c r="B61" s="368"/>
      <c r="C61" s="368"/>
      <c r="D61" s="368"/>
      <c r="E61" s="368"/>
      <c r="F61" s="427"/>
      <c r="G61" s="427"/>
      <c r="H61" s="427"/>
      <c r="I61" s="427"/>
      <c r="J61" s="427"/>
      <c r="K61" s="427"/>
      <c r="L61" s="427"/>
      <c r="M61" s="427"/>
      <c r="N61" s="427"/>
      <c r="O61" s="427"/>
      <c r="P61" s="427"/>
      <c r="Q61" s="427"/>
      <c r="R61" s="384"/>
    </row>
    <row r="62" spans="1:18">
      <c r="A62" s="509" t="s">
        <v>466</v>
      </c>
      <c r="B62" s="368"/>
      <c r="C62" s="368"/>
      <c r="D62" s="368"/>
      <c r="E62" s="368"/>
      <c r="F62" s="427"/>
      <c r="G62" s="427"/>
      <c r="H62" s="427"/>
      <c r="I62" s="427"/>
      <c r="J62" s="427"/>
      <c r="K62" s="427"/>
      <c r="L62" s="427"/>
      <c r="M62" s="427"/>
      <c r="N62" s="427"/>
      <c r="O62" s="427"/>
      <c r="P62" s="427"/>
      <c r="Q62" s="427"/>
      <c r="R62" s="384"/>
    </row>
    <row r="63" spans="1:18">
      <c r="A63" s="509" t="s">
        <v>467</v>
      </c>
      <c r="B63" s="368"/>
      <c r="C63" s="368"/>
      <c r="D63" s="368"/>
      <c r="E63" s="368"/>
      <c r="F63" s="427"/>
      <c r="G63" s="427"/>
      <c r="H63" s="427"/>
      <c r="I63" s="427"/>
      <c r="J63" s="427"/>
      <c r="K63" s="427"/>
      <c r="L63" s="427"/>
      <c r="M63" s="427"/>
      <c r="N63" s="427"/>
      <c r="O63" s="427"/>
      <c r="P63" s="427"/>
      <c r="Q63" s="427"/>
      <c r="R63" s="384"/>
    </row>
    <row r="64" spans="1:18" ht="24">
      <c r="A64" s="509" t="s">
        <v>468</v>
      </c>
      <c r="B64" s="368"/>
      <c r="C64" s="368"/>
      <c r="D64" s="368"/>
      <c r="E64" s="368"/>
      <c r="F64" s="427"/>
      <c r="G64" s="427"/>
      <c r="H64" s="427"/>
      <c r="I64" s="427"/>
      <c r="J64" s="427"/>
      <c r="K64" s="427"/>
      <c r="L64" s="427"/>
      <c r="M64" s="427"/>
      <c r="N64" s="427"/>
      <c r="O64" s="427"/>
      <c r="P64" s="427"/>
      <c r="Q64" s="427"/>
      <c r="R64" s="384"/>
    </row>
    <row r="65" spans="1:18">
      <c r="A65" s="509" t="s">
        <v>469</v>
      </c>
      <c r="B65" s="368"/>
      <c r="C65" s="368"/>
      <c r="D65" s="368"/>
      <c r="E65" s="368"/>
      <c r="F65" s="427"/>
      <c r="G65" s="427"/>
      <c r="H65" s="427"/>
      <c r="I65" s="427"/>
      <c r="J65" s="427"/>
      <c r="K65" s="427"/>
      <c r="L65" s="427"/>
      <c r="M65" s="427"/>
      <c r="N65" s="427"/>
      <c r="O65" s="427"/>
      <c r="P65" s="427"/>
      <c r="Q65" s="427"/>
      <c r="R65" s="384"/>
    </row>
    <row r="66" spans="1:18" ht="36">
      <c r="A66" s="509" t="s">
        <v>470</v>
      </c>
      <c r="B66" s="368"/>
      <c r="C66" s="368"/>
      <c r="D66" s="368"/>
      <c r="E66" s="368"/>
      <c r="F66" s="427"/>
      <c r="G66" s="427"/>
      <c r="H66" s="427"/>
      <c r="I66" s="427"/>
      <c r="J66" s="427"/>
      <c r="K66" s="427"/>
      <c r="L66" s="427"/>
      <c r="M66" s="427"/>
      <c r="N66" s="427"/>
      <c r="O66" s="427"/>
      <c r="P66" s="427"/>
      <c r="Q66" s="427"/>
      <c r="R66" s="384"/>
    </row>
    <row r="67" spans="1:18">
      <c r="A67" s="509" t="s">
        <v>471</v>
      </c>
      <c r="B67" s="368"/>
      <c r="C67" s="368"/>
      <c r="D67" s="368"/>
      <c r="E67" s="368"/>
      <c r="F67" s="427"/>
      <c r="G67" s="427"/>
      <c r="H67" s="427"/>
      <c r="I67" s="427"/>
      <c r="J67" s="427"/>
      <c r="K67" s="427"/>
      <c r="L67" s="427"/>
      <c r="M67" s="427"/>
      <c r="N67" s="427"/>
      <c r="O67" s="427"/>
      <c r="P67" s="427"/>
      <c r="Q67" s="427"/>
      <c r="R67" s="384"/>
    </row>
    <row r="68" spans="1:18">
      <c r="A68" s="509" t="s">
        <v>472</v>
      </c>
      <c r="B68" s="368"/>
      <c r="C68" s="368"/>
      <c r="D68" s="368"/>
      <c r="E68" s="368"/>
      <c r="F68" s="427"/>
      <c r="G68" s="427"/>
      <c r="H68" s="427"/>
      <c r="I68" s="427"/>
      <c r="J68" s="427"/>
      <c r="K68" s="427"/>
      <c r="L68" s="427"/>
      <c r="M68" s="427"/>
      <c r="N68" s="427"/>
      <c r="O68" s="427"/>
      <c r="P68" s="427"/>
      <c r="Q68" s="427"/>
      <c r="R68" s="384"/>
    </row>
    <row r="69" spans="1:18">
      <c r="A69" s="511" t="s">
        <v>473</v>
      </c>
      <c r="B69" s="368"/>
      <c r="C69" s="368"/>
      <c r="D69" s="368"/>
      <c r="E69" s="368"/>
      <c r="F69" s="427"/>
      <c r="G69" s="427"/>
      <c r="H69" s="427"/>
      <c r="I69" s="427"/>
      <c r="J69" s="427"/>
      <c r="K69" s="427"/>
      <c r="L69" s="427"/>
      <c r="M69" s="427"/>
      <c r="N69" s="427"/>
      <c r="O69" s="427"/>
      <c r="P69" s="427"/>
      <c r="Q69" s="427"/>
      <c r="R69" s="384"/>
    </row>
    <row r="70" spans="1:18">
      <c r="A70" s="511" t="s">
        <v>473</v>
      </c>
      <c r="B70" s="368"/>
      <c r="C70" s="368"/>
      <c r="D70" s="368"/>
      <c r="E70" s="368"/>
      <c r="F70" s="427"/>
      <c r="G70" s="427"/>
      <c r="H70" s="427"/>
      <c r="I70" s="427"/>
      <c r="J70" s="427"/>
      <c r="K70" s="427"/>
      <c r="L70" s="427"/>
      <c r="M70" s="427"/>
      <c r="N70" s="427"/>
      <c r="O70" s="427"/>
      <c r="P70" s="427"/>
      <c r="Q70" s="427"/>
      <c r="R70" s="384"/>
    </row>
    <row r="71" spans="1:18">
      <c r="A71" s="511" t="s">
        <v>473</v>
      </c>
      <c r="B71" s="368"/>
      <c r="C71" s="368"/>
      <c r="D71" s="368"/>
      <c r="E71" s="368"/>
      <c r="F71" s="427"/>
      <c r="G71" s="427"/>
      <c r="H71" s="427"/>
      <c r="I71" s="427"/>
      <c r="J71" s="427"/>
      <c r="K71" s="427"/>
      <c r="L71" s="427"/>
      <c r="M71" s="427"/>
      <c r="N71" s="427"/>
      <c r="O71" s="427"/>
      <c r="P71" s="427"/>
      <c r="Q71" s="427"/>
      <c r="R71" s="384"/>
    </row>
    <row r="72" spans="1:18">
      <c r="A72" s="511" t="s">
        <v>473</v>
      </c>
      <c r="B72" s="368"/>
      <c r="C72" s="368"/>
      <c r="D72" s="368"/>
      <c r="E72" s="368"/>
      <c r="F72" s="427"/>
      <c r="G72" s="427"/>
      <c r="H72" s="427"/>
      <c r="I72" s="427"/>
      <c r="J72" s="427"/>
      <c r="K72" s="427"/>
      <c r="L72" s="427"/>
      <c r="M72" s="427"/>
      <c r="N72" s="427"/>
      <c r="O72" s="427"/>
      <c r="P72" s="427"/>
      <c r="Q72" s="427"/>
      <c r="R72" s="384"/>
    </row>
    <row r="73" spans="1:18">
      <c r="A73" s="511" t="s">
        <v>473</v>
      </c>
      <c r="B73" s="368"/>
      <c r="C73" s="368"/>
      <c r="D73" s="368"/>
      <c r="E73" s="368"/>
      <c r="F73" s="427"/>
      <c r="G73" s="427"/>
      <c r="H73" s="427"/>
      <c r="I73" s="427"/>
      <c r="J73" s="427"/>
      <c r="K73" s="427"/>
      <c r="L73" s="427"/>
      <c r="M73" s="427"/>
      <c r="N73" s="427"/>
      <c r="O73" s="427"/>
      <c r="P73" s="427"/>
      <c r="Q73" s="427"/>
      <c r="R73" s="384"/>
    </row>
    <row r="74" spans="1:18">
      <c r="A74" s="511" t="s">
        <v>473</v>
      </c>
      <c r="B74" s="368"/>
      <c r="C74" s="368"/>
      <c r="D74" s="368"/>
      <c r="E74" s="368"/>
      <c r="F74" s="427"/>
      <c r="G74" s="427"/>
      <c r="H74" s="427"/>
      <c r="I74" s="427"/>
      <c r="J74" s="427"/>
      <c r="K74" s="427"/>
      <c r="L74" s="427"/>
      <c r="M74" s="427"/>
      <c r="N74" s="427"/>
      <c r="O74" s="427"/>
      <c r="P74" s="427"/>
      <c r="Q74" s="427"/>
      <c r="R74" s="384"/>
    </row>
    <row r="75" spans="1:18">
      <c r="A75" s="511" t="s">
        <v>473</v>
      </c>
      <c r="B75" s="368"/>
      <c r="C75" s="368"/>
      <c r="D75" s="368"/>
      <c r="E75" s="368"/>
      <c r="F75" s="427"/>
      <c r="G75" s="427"/>
      <c r="H75" s="427"/>
      <c r="I75" s="427"/>
      <c r="J75" s="427"/>
      <c r="K75" s="427"/>
      <c r="L75" s="427"/>
      <c r="M75" s="427"/>
      <c r="N75" s="427"/>
      <c r="O75" s="427"/>
      <c r="P75" s="427"/>
      <c r="Q75" s="427"/>
      <c r="R75" s="384"/>
    </row>
    <row r="76" spans="1:18">
      <c r="A76" s="511" t="s">
        <v>473</v>
      </c>
      <c r="B76" s="368"/>
      <c r="C76" s="368"/>
      <c r="D76" s="368"/>
      <c r="E76" s="368"/>
      <c r="F76" s="427"/>
      <c r="G76" s="427"/>
      <c r="H76" s="427"/>
      <c r="I76" s="427"/>
      <c r="J76" s="427"/>
      <c r="K76" s="427"/>
      <c r="L76" s="427"/>
      <c r="M76" s="427"/>
      <c r="N76" s="427"/>
      <c r="O76" s="427"/>
      <c r="P76" s="427"/>
      <c r="Q76" s="427"/>
      <c r="R76" s="384"/>
    </row>
    <row r="77" spans="1:18">
      <c r="A77" s="511" t="s">
        <v>473</v>
      </c>
      <c r="B77" s="368"/>
      <c r="C77" s="368"/>
      <c r="D77" s="368"/>
      <c r="E77" s="368"/>
      <c r="F77" s="427"/>
      <c r="G77" s="427"/>
      <c r="H77" s="427"/>
      <c r="I77" s="427"/>
      <c r="J77" s="427"/>
      <c r="K77" s="427"/>
      <c r="L77" s="427"/>
      <c r="M77" s="427"/>
      <c r="N77" s="427"/>
      <c r="O77" s="427"/>
      <c r="P77" s="427"/>
      <c r="Q77" s="427"/>
      <c r="R77" s="384"/>
    </row>
    <row r="78" spans="1:18" ht="30">
      <c r="A78" s="512" t="s">
        <v>479</v>
      </c>
      <c r="B78" s="368"/>
      <c r="C78" s="368"/>
      <c r="D78" s="368"/>
      <c r="E78" s="368"/>
      <c r="F78" s="427"/>
      <c r="G78" s="427"/>
      <c r="H78" s="427"/>
      <c r="I78" s="427"/>
      <c r="J78" s="427"/>
      <c r="K78" s="427"/>
      <c r="L78" s="427"/>
      <c r="M78" s="427"/>
      <c r="N78" s="427"/>
      <c r="O78" s="427"/>
      <c r="P78" s="427"/>
      <c r="Q78" s="427"/>
      <c r="R78" s="384"/>
    </row>
    <row r="79" spans="1:18">
      <c r="A79" s="514" t="s">
        <v>95</v>
      </c>
      <c r="B79" s="477"/>
      <c r="C79" s="476"/>
      <c r="D79" s="476"/>
      <c r="E79" s="476"/>
      <c r="F79" s="476"/>
      <c r="G79" s="476"/>
      <c r="H79" s="476"/>
      <c r="I79" s="476"/>
      <c r="J79" s="476"/>
      <c r="K79" s="476"/>
      <c r="L79" s="476"/>
      <c r="M79" s="476"/>
      <c r="N79" s="476"/>
      <c r="O79" s="476"/>
      <c r="P79" s="476"/>
      <c r="Q79" s="476"/>
      <c r="R79" s="476"/>
    </row>
    <row r="80" spans="1:18">
      <c r="A80" s="508" t="s">
        <v>464</v>
      </c>
      <c r="B80" s="368"/>
      <c r="C80" s="368"/>
      <c r="D80" s="368"/>
      <c r="E80" s="368"/>
      <c r="F80" s="427"/>
      <c r="G80" s="427"/>
      <c r="H80" s="427"/>
      <c r="I80" s="427"/>
      <c r="J80" s="427"/>
      <c r="K80" s="427"/>
      <c r="L80" s="427"/>
      <c r="M80" s="427"/>
      <c r="N80" s="427"/>
      <c r="O80" s="427"/>
      <c r="P80" s="427"/>
      <c r="Q80" s="427"/>
      <c r="R80" s="384"/>
    </row>
    <row r="81" spans="1:18">
      <c r="A81" s="509" t="s">
        <v>465</v>
      </c>
      <c r="B81" s="368"/>
      <c r="C81" s="368"/>
      <c r="D81" s="368"/>
      <c r="E81" s="368"/>
      <c r="F81" s="427"/>
      <c r="G81" s="427"/>
      <c r="H81" s="427"/>
      <c r="I81" s="427"/>
      <c r="J81" s="427"/>
      <c r="K81" s="427"/>
      <c r="L81" s="427"/>
      <c r="M81" s="427"/>
      <c r="N81" s="427"/>
      <c r="O81" s="427"/>
      <c r="P81" s="427"/>
      <c r="Q81" s="427"/>
      <c r="R81" s="384"/>
    </row>
    <row r="82" spans="1:18">
      <c r="A82" s="509" t="s">
        <v>466</v>
      </c>
      <c r="B82" s="368"/>
      <c r="C82" s="368"/>
      <c r="D82" s="368"/>
      <c r="E82" s="368"/>
      <c r="F82" s="427"/>
      <c r="G82" s="427"/>
      <c r="H82" s="427"/>
      <c r="I82" s="427"/>
      <c r="J82" s="427"/>
      <c r="K82" s="427"/>
      <c r="L82" s="427"/>
      <c r="M82" s="427"/>
      <c r="N82" s="427"/>
      <c r="O82" s="427"/>
      <c r="P82" s="427"/>
      <c r="Q82" s="427"/>
      <c r="R82" s="384"/>
    </row>
    <row r="83" spans="1:18">
      <c r="A83" s="509" t="s">
        <v>467</v>
      </c>
      <c r="B83" s="368"/>
      <c r="C83" s="368"/>
      <c r="D83" s="368"/>
      <c r="E83" s="368"/>
      <c r="F83" s="427"/>
      <c r="G83" s="427"/>
      <c r="H83" s="427"/>
      <c r="I83" s="427"/>
      <c r="J83" s="427"/>
      <c r="K83" s="427"/>
      <c r="L83" s="427"/>
      <c r="M83" s="427"/>
      <c r="N83" s="427"/>
      <c r="O83" s="427"/>
      <c r="P83" s="427"/>
      <c r="Q83" s="427"/>
      <c r="R83" s="384"/>
    </row>
    <row r="84" spans="1:18" ht="24">
      <c r="A84" s="509" t="s">
        <v>468</v>
      </c>
      <c r="B84" s="368"/>
      <c r="C84" s="368"/>
      <c r="D84" s="368"/>
      <c r="E84" s="368"/>
      <c r="F84" s="427"/>
      <c r="G84" s="427"/>
      <c r="H84" s="427"/>
      <c r="I84" s="427"/>
      <c r="J84" s="427"/>
      <c r="K84" s="427"/>
      <c r="L84" s="427"/>
      <c r="M84" s="427"/>
      <c r="N84" s="427"/>
      <c r="O84" s="427"/>
      <c r="P84" s="427"/>
      <c r="Q84" s="427"/>
      <c r="R84" s="384"/>
    </row>
    <row r="85" spans="1:18">
      <c r="A85" s="509" t="s">
        <v>469</v>
      </c>
      <c r="B85" s="368"/>
      <c r="C85" s="368"/>
      <c r="D85" s="368"/>
      <c r="E85" s="368"/>
      <c r="F85" s="427"/>
      <c r="G85" s="427"/>
      <c r="H85" s="427"/>
      <c r="I85" s="427"/>
      <c r="J85" s="427"/>
      <c r="K85" s="427"/>
      <c r="L85" s="427"/>
      <c r="M85" s="427"/>
      <c r="N85" s="427"/>
      <c r="O85" s="427"/>
      <c r="P85" s="427"/>
      <c r="Q85" s="427"/>
      <c r="R85" s="384"/>
    </row>
    <row r="86" spans="1:18" ht="36">
      <c r="A86" s="509" t="s">
        <v>470</v>
      </c>
      <c r="B86" s="368"/>
      <c r="C86" s="368"/>
      <c r="D86" s="368"/>
      <c r="E86" s="368"/>
      <c r="F86" s="427"/>
      <c r="G86" s="427"/>
      <c r="H86" s="427"/>
      <c r="I86" s="427"/>
      <c r="J86" s="427"/>
      <c r="K86" s="427"/>
      <c r="L86" s="427"/>
      <c r="M86" s="427"/>
      <c r="N86" s="427"/>
      <c r="O86" s="427"/>
      <c r="P86" s="427"/>
      <c r="Q86" s="427"/>
      <c r="R86" s="384"/>
    </row>
    <row r="87" spans="1:18">
      <c r="A87" s="509" t="s">
        <v>471</v>
      </c>
      <c r="B87" s="368"/>
      <c r="C87" s="368"/>
      <c r="D87" s="368"/>
      <c r="E87" s="368"/>
      <c r="F87" s="427"/>
      <c r="G87" s="427"/>
      <c r="H87" s="427"/>
      <c r="I87" s="427"/>
      <c r="J87" s="427"/>
      <c r="K87" s="427"/>
      <c r="L87" s="427"/>
      <c r="M87" s="427"/>
      <c r="N87" s="427"/>
      <c r="O87" s="427"/>
      <c r="P87" s="427"/>
      <c r="Q87" s="427"/>
      <c r="R87" s="384"/>
    </row>
    <row r="88" spans="1:18">
      <c r="A88" s="509" t="s">
        <v>472</v>
      </c>
      <c r="B88" s="368"/>
      <c r="C88" s="368"/>
      <c r="D88" s="368"/>
      <c r="E88" s="368"/>
      <c r="F88" s="427"/>
      <c r="G88" s="427"/>
      <c r="H88" s="427"/>
      <c r="I88" s="427"/>
      <c r="J88" s="427"/>
      <c r="K88" s="427"/>
      <c r="L88" s="427"/>
      <c r="M88" s="427"/>
      <c r="N88" s="427"/>
      <c r="O88" s="427"/>
      <c r="P88" s="427"/>
      <c r="Q88" s="427"/>
      <c r="R88" s="384"/>
    </row>
    <row r="89" spans="1:18">
      <c r="A89" s="511" t="s">
        <v>473</v>
      </c>
      <c r="B89" s="368"/>
      <c r="C89" s="368"/>
      <c r="D89" s="368"/>
      <c r="E89" s="368"/>
      <c r="F89" s="427"/>
      <c r="G89" s="427"/>
      <c r="H89" s="427"/>
      <c r="I89" s="427"/>
      <c r="J89" s="427"/>
      <c r="K89" s="427"/>
      <c r="L89" s="427"/>
      <c r="M89" s="427"/>
      <c r="N89" s="427"/>
      <c r="O89" s="427"/>
      <c r="P89" s="427"/>
      <c r="Q89" s="427"/>
      <c r="R89" s="384"/>
    </row>
    <row r="90" spans="1:18">
      <c r="A90" s="511" t="s">
        <v>473</v>
      </c>
      <c r="B90" s="368"/>
      <c r="C90" s="368"/>
      <c r="D90" s="368"/>
      <c r="E90" s="368"/>
      <c r="F90" s="427"/>
      <c r="G90" s="427"/>
      <c r="H90" s="427"/>
      <c r="I90" s="427"/>
      <c r="J90" s="427"/>
      <c r="K90" s="427"/>
      <c r="L90" s="427"/>
      <c r="M90" s="427"/>
      <c r="N90" s="427"/>
      <c r="O90" s="427"/>
      <c r="P90" s="427"/>
      <c r="Q90" s="427"/>
      <c r="R90" s="384"/>
    </row>
    <row r="91" spans="1:18">
      <c r="A91" s="511" t="s">
        <v>473</v>
      </c>
      <c r="B91" s="368"/>
      <c r="C91" s="368"/>
      <c r="D91" s="368"/>
      <c r="E91" s="368"/>
      <c r="F91" s="427"/>
      <c r="G91" s="427"/>
      <c r="H91" s="427"/>
      <c r="I91" s="427"/>
      <c r="J91" s="427"/>
      <c r="K91" s="427"/>
      <c r="L91" s="427"/>
      <c r="M91" s="427"/>
      <c r="N91" s="427"/>
      <c r="O91" s="427"/>
      <c r="P91" s="427"/>
      <c r="Q91" s="427"/>
      <c r="R91" s="384"/>
    </row>
    <row r="92" spans="1:18">
      <c r="A92" s="511" t="s">
        <v>473</v>
      </c>
      <c r="B92" s="368"/>
      <c r="C92" s="368"/>
      <c r="D92" s="368"/>
      <c r="E92" s="368"/>
      <c r="F92" s="427"/>
      <c r="G92" s="427"/>
      <c r="H92" s="427"/>
      <c r="I92" s="427"/>
      <c r="J92" s="427"/>
      <c r="K92" s="427"/>
      <c r="L92" s="427"/>
      <c r="M92" s="427"/>
      <c r="N92" s="427"/>
      <c r="O92" s="427"/>
      <c r="P92" s="427"/>
      <c r="Q92" s="427"/>
      <c r="R92" s="384"/>
    </row>
    <row r="93" spans="1:18">
      <c r="A93" s="511" t="s">
        <v>473</v>
      </c>
      <c r="B93" s="368"/>
      <c r="C93" s="368"/>
      <c r="D93" s="368"/>
      <c r="E93" s="368"/>
      <c r="F93" s="427"/>
      <c r="G93" s="427"/>
      <c r="H93" s="427"/>
      <c r="I93" s="427"/>
      <c r="J93" s="427"/>
      <c r="K93" s="427"/>
      <c r="L93" s="427"/>
      <c r="M93" s="427"/>
      <c r="N93" s="427"/>
      <c r="O93" s="427"/>
      <c r="P93" s="427"/>
      <c r="Q93" s="427"/>
      <c r="R93" s="384"/>
    </row>
    <row r="94" spans="1:18">
      <c r="A94" s="511" t="s">
        <v>473</v>
      </c>
      <c r="B94" s="368"/>
      <c r="C94" s="368"/>
      <c r="D94" s="368"/>
      <c r="E94" s="368"/>
      <c r="F94" s="427"/>
      <c r="G94" s="427"/>
      <c r="H94" s="427"/>
      <c r="I94" s="427"/>
      <c r="J94" s="427"/>
      <c r="K94" s="427"/>
      <c r="L94" s="427"/>
      <c r="M94" s="427"/>
      <c r="N94" s="427"/>
      <c r="O94" s="427"/>
      <c r="P94" s="427"/>
      <c r="Q94" s="427"/>
      <c r="R94" s="384"/>
    </row>
    <row r="95" spans="1:18">
      <c r="A95" s="511" t="s">
        <v>473</v>
      </c>
      <c r="B95" s="368"/>
      <c r="C95" s="368"/>
      <c r="D95" s="368"/>
      <c r="E95" s="368"/>
      <c r="F95" s="427"/>
      <c r="G95" s="427"/>
      <c r="H95" s="427"/>
      <c r="I95" s="427"/>
      <c r="J95" s="427"/>
      <c r="K95" s="427"/>
      <c r="L95" s="427"/>
      <c r="M95" s="427"/>
      <c r="N95" s="427"/>
      <c r="O95" s="427"/>
      <c r="P95" s="427"/>
      <c r="Q95" s="427"/>
      <c r="R95" s="384"/>
    </row>
    <row r="96" spans="1:18">
      <c r="A96" s="511" t="s">
        <v>473</v>
      </c>
      <c r="B96" s="368"/>
      <c r="C96" s="368"/>
      <c r="D96" s="368"/>
      <c r="E96" s="368"/>
      <c r="F96" s="427"/>
      <c r="G96" s="427"/>
      <c r="H96" s="427"/>
      <c r="I96" s="427"/>
      <c r="J96" s="427"/>
      <c r="K96" s="427"/>
      <c r="L96" s="427"/>
      <c r="M96" s="427"/>
      <c r="N96" s="427"/>
      <c r="O96" s="427"/>
      <c r="P96" s="427"/>
      <c r="Q96" s="427"/>
      <c r="R96" s="384"/>
    </row>
    <row r="97" spans="1:18">
      <c r="A97" s="511" t="s">
        <v>473</v>
      </c>
      <c r="B97" s="368"/>
      <c r="C97" s="368"/>
      <c r="D97" s="368"/>
      <c r="E97" s="368"/>
      <c r="F97" s="427"/>
      <c r="G97" s="427"/>
      <c r="H97" s="427"/>
      <c r="I97" s="427"/>
      <c r="J97" s="427"/>
      <c r="K97" s="427"/>
      <c r="L97" s="427"/>
      <c r="M97" s="427"/>
      <c r="N97" s="427"/>
      <c r="O97" s="427"/>
      <c r="P97" s="427"/>
      <c r="Q97" s="427"/>
      <c r="R97" s="384"/>
    </row>
    <row r="98" spans="1:18" ht="30">
      <c r="A98" s="512" t="s">
        <v>480</v>
      </c>
      <c r="B98" s="368"/>
      <c r="C98" s="368"/>
      <c r="D98" s="368"/>
      <c r="E98" s="368"/>
      <c r="F98" s="427"/>
      <c r="G98" s="427"/>
      <c r="H98" s="427"/>
      <c r="I98" s="427"/>
      <c r="J98" s="427"/>
      <c r="K98" s="427"/>
      <c r="L98" s="427"/>
      <c r="M98" s="427"/>
      <c r="N98" s="427"/>
      <c r="O98" s="427"/>
      <c r="P98" s="427"/>
      <c r="Q98" s="427"/>
      <c r="R98" s="384"/>
    </row>
    <row r="99" spans="1:18" ht="30">
      <c r="A99" s="515" t="s">
        <v>481</v>
      </c>
      <c r="B99" s="368"/>
      <c r="C99" s="368"/>
      <c r="D99" s="368"/>
      <c r="E99" s="368"/>
      <c r="F99" s="427"/>
      <c r="G99" s="427"/>
      <c r="H99" s="427"/>
      <c r="I99" s="427"/>
      <c r="J99" s="427"/>
      <c r="K99" s="427"/>
      <c r="L99" s="427"/>
      <c r="M99" s="427"/>
      <c r="N99" s="427"/>
      <c r="O99" s="427"/>
      <c r="P99" s="427"/>
      <c r="Q99" s="427"/>
      <c r="R99" s="368"/>
    </row>
  </sheetData>
  <sheetProtection sheet="1" objects="1" scenarios="1"/>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38" orientation="landscape" r:id="rId2"/>
  <headerFooter>
    <oddHeader>&amp;L&amp;"-,Regular"&amp;11UCO Bank&amp;C&amp;"-,Regular"&amp;11Application Cost&amp;R&amp;"-,Regular"&amp;11OBC/HO/DIT/RFP-CBS-UPG/16/2018-19 
dated 27/07/2018</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3"/>
  <sheetViews>
    <sheetView tabSelected="1" zoomScaleNormal="100" workbookViewId="0">
      <selection activeCell="A50" sqref="A50"/>
    </sheetView>
  </sheetViews>
  <sheetFormatPr defaultColWidth="9.140625" defaultRowHeight="15"/>
  <cols>
    <col min="1" max="1" width="30.5703125" style="365" customWidth="1"/>
    <col min="2" max="2" width="26" style="378" customWidth="1"/>
    <col min="3" max="3" width="30.42578125" style="378" customWidth="1"/>
    <col min="4" max="6" width="10.5703125" style="378" customWidth="1"/>
    <col min="7" max="9" width="10.85546875" style="378" customWidth="1"/>
    <col min="10" max="12" width="10.5703125" style="378" customWidth="1"/>
    <col min="13" max="16" width="16.140625" style="378" customWidth="1"/>
    <col min="17" max="16384" width="9.140625" style="378"/>
  </cols>
  <sheetData>
    <row r="1" spans="1:21">
      <c r="A1" s="530" t="s">
        <v>70</v>
      </c>
      <c r="B1" s="530" t="s">
        <v>72</v>
      </c>
      <c r="C1" s="530" t="s">
        <v>62</v>
      </c>
      <c r="D1" s="529"/>
      <c r="E1" s="529"/>
      <c r="F1" s="529"/>
      <c r="G1" s="529"/>
      <c r="H1" s="529"/>
      <c r="I1" s="529"/>
      <c r="J1" s="529"/>
      <c r="K1" s="529"/>
      <c r="L1" s="529"/>
      <c r="M1" s="529"/>
      <c r="N1" s="529"/>
      <c r="O1" s="529"/>
      <c r="P1" s="529"/>
      <c r="Q1" s="529"/>
      <c r="R1" s="529"/>
      <c r="S1" s="529"/>
    </row>
    <row r="2" spans="1:21">
      <c r="A2" s="530"/>
      <c r="B2" s="530"/>
      <c r="C2" s="530"/>
      <c r="D2" s="531" t="s">
        <v>79</v>
      </c>
      <c r="E2" s="531"/>
      <c r="F2" s="531"/>
      <c r="G2" s="531" t="s">
        <v>80</v>
      </c>
      <c r="H2" s="531"/>
      <c r="I2" s="531"/>
      <c r="J2" s="531" t="s">
        <v>81</v>
      </c>
      <c r="K2" s="531"/>
      <c r="L2" s="531"/>
      <c r="M2" s="531" t="s">
        <v>141</v>
      </c>
      <c r="N2" s="531"/>
      <c r="O2" s="531"/>
      <c r="P2" s="531" t="s">
        <v>142</v>
      </c>
      <c r="Q2" s="531"/>
      <c r="R2" s="531"/>
      <c r="S2" s="468"/>
      <c r="T2" s="375"/>
      <c r="U2" s="375"/>
    </row>
    <row r="3" spans="1:21" s="375" customFormat="1" ht="30">
      <c r="A3" s="530"/>
      <c r="B3" s="530"/>
      <c r="C3" s="530"/>
      <c r="D3" s="387" t="s">
        <v>63</v>
      </c>
      <c r="E3" s="387" t="s">
        <v>212</v>
      </c>
      <c r="F3" s="387" t="s">
        <v>409</v>
      </c>
      <c r="G3" s="387" t="s">
        <v>63</v>
      </c>
      <c r="H3" s="387" t="s">
        <v>212</v>
      </c>
      <c r="I3" s="387" t="s">
        <v>409</v>
      </c>
      <c r="J3" s="387" t="s">
        <v>63</v>
      </c>
      <c r="K3" s="387" t="s">
        <v>212</v>
      </c>
      <c r="L3" s="387" t="s">
        <v>409</v>
      </c>
      <c r="M3" s="387" t="s">
        <v>63</v>
      </c>
      <c r="N3" s="387" t="s">
        <v>212</v>
      </c>
      <c r="O3" s="387" t="s">
        <v>409</v>
      </c>
      <c r="P3" s="387" t="s">
        <v>63</v>
      </c>
      <c r="Q3" s="387" t="s">
        <v>212</v>
      </c>
      <c r="R3" s="387" t="s">
        <v>409</v>
      </c>
      <c r="S3" s="387" t="s">
        <v>410</v>
      </c>
    </row>
    <row r="4" spans="1:21" s="375" customFormat="1">
      <c r="A4" s="388" t="s">
        <v>392</v>
      </c>
      <c r="B4" s="389"/>
      <c r="C4" s="389"/>
      <c r="D4" s="390"/>
      <c r="E4" s="390"/>
      <c r="F4" s="390"/>
      <c r="G4" s="390"/>
      <c r="H4" s="390"/>
      <c r="I4" s="390"/>
      <c r="J4" s="390"/>
      <c r="K4" s="390"/>
      <c r="L4" s="390"/>
      <c r="M4" s="390"/>
      <c r="N4" s="390"/>
      <c r="O4" s="390"/>
      <c r="P4" s="390"/>
      <c r="Q4" s="390"/>
      <c r="R4" s="390"/>
      <c r="S4" s="390"/>
    </row>
    <row r="5" spans="1:21">
      <c r="A5" s="528" t="s">
        <v>69</v>
      </c>
      <c r="B5" s="528"/>
      <c r="C5" s="528"/>
      <c r="D5" s="528"/>
      <c r="E5" s="528"/>
      <c r="F5" s="528"/>
      <c r="G5" s="528"/>
      <c r="H5" s="528"/>
      <c r="I5" s="528"/>
      <c r="J5" s="528"/>
      <c r="K5" s="528"/>
      <c r="L5" s="528"/>
      <c r="M5" s="528"/>
      <c r="N5" s="528"/>
      <c r="O5" s="528"/>
      <c r="P5" s="528"/>
      <c r="Q5" s="528"/>
      <c r="R5" s="528"/>
      <c r="S5" s="528"/>
    </row>
    <row r="6" spans="1:21" s="380" customFormat="1">
      <c r="A6" s="492" t="s">
        <v>464</v>
      </c>
      <c r="B6" s="354"/>
      <c r="C6" s="376"/>
      <c r="D6" s="377"/>
      <c r="E6" s="377"/>
      <c r="F6" s="377"/>
      <c r="G6" s="427"/>
      <c r="H6" s="427"/>
      <c r="I6" s="427"/>
      <c r="J6" s="427"/>
      <c r="K6" s="427"/>
      <c r="L6" s="427"/>
      <c r="M6" s="427"/>
      <c r="N6" s="427"/>
      <c r="O6" s="427"/>
      <c r="P6" s="427"/>
      <c r="Q6" s="427"/>
      <c r="R6" s="427"/>
      <c r="S6" s="480"/>
    </row>
    <row r="7" spans="1:21" s="380" customFormat="1">
      <c r="A7" s="493" t="s">
        <v>465</v>
      </c>
      <c r="B7" s="354"/>
      <c r="C7" s="376"/>
      <c r="D7" s="377"/>
      <c r="E7" s="377"/>
      <c r="F7" s="377"/>
      <c r="G7" s="427"/>
      <c r="H7" s="427"/>
      <c r="I7" s="427"/>
      <c r="J7" s="427"/>
      <c r="K7" s="427"/>
      <c r="L7" s="427"/>
      <c r="M7" s="427"/>
      <c r="N7" s="427"/>
      <c r="O7" s="427"/>
      <c r="P7" s="427"/>
      <c r="Q7" s="427"/>
      <c r="R7" s="427"/>
      <c r="S7" s="480"/>
    </row>
    <row r="8" spans="1:21" s="380" customFormat="1">
      <c r="A8" s="493" t="s">
        <v>466</v>
      </c>
      <c r="B8" s="354"/>
      <c r="C8" s="376"/>
      <c r="D8" s="377"/>
      <c r="E8" s="377"/>
      <c r="F8" s="377"/>
      <c r="G8" s="427"/>
      <c r="H8" s="427"/>
      <c r="I8" s="427"/>
      <c r="J8" s="427"/>
      <c r="K8" s="427"/>
      <c r="L8" s="427"/>
      <c r="M8" s="427"/>
      <c r="N8" s="427"/>
      <c r="O8" s="427"/>
      <c r="P8" s="427"/>
      <c r="Q8" s="427"/>
      <c r="R8" s="427"/>
      <c r="S8" s="480"/>
    </row>
    <row r="9" spans="1:21" s="380" customFormat="1">
      <c r="A9" s="493" t="s">
        <v>467</v>
      </c>
      <c r="B9" s="354"/>
      <c r="C9" s="376"/>
      <c r="D9" s="377"/>
      <c r="E9" s="377"/>
      <c r="F9" s="377"/>
      <c r="G9" s="427"/>
      <c r="H9" s="427"/>
      <c r="I9" s="427"/>
      <c r="J9" s="427"/>
      <c r="K9" s="427"/>
      <c r="L9" s="427"/>
      <c r="M9" s="427"/>
      <c r="N9" s="427"/>
      <c r="O9" s="427"/>
      <c r="P9" s="427"/>
      <c r="Q9" s="427"/>
      <c r="R9" s="427"/>
      <c r="S9" s="480"/>
    </row>
    <row r="10" spans="1:21" s="380" customFormat="1">
      <c r="A10" s="493" t="s">
        <v>468</v>
      </c>
      <c r="B10" s="354"/>
      <c r="C10" s="376"/>
      <c r="D10" s="377"/>
      <c r="E10" s="377"/>
      <c r="F10" s="377"/>
      <c r="G10" s="427"/>
      <c r="H10" s="427"/>
      <c r="I10" s="427"/>
      <c r="J10" s="427"/>
      <c r="K10" s="427"/>
      <c r="L10" s="427"/>
      <c r="M10" s="427"/>
      <c r="N10" s="427"/>
      <c r="O10" s="427"/>
      <c r="P10" s="427"/>
      <c r="Q10" s="427"/>
      <c r="R10" s="427"/>
      <c r="S10" s="480"/>
    </row>
    <row r="11" spans="1:21" s="380" customFormat="1">
      <c r="A11" s="493" t="s">
        <v>469</v>
      </c>
      <c r="B11" s="354"/>
      <c r="C11" s="376"/>
      <c r="D11" s="377"/>
      <c r="E11" s="377"/>
      <c r="F11" s="377"/>
      <c r="G11" s="427"/>
      <c r="H11" s="427"/>
      <c r="I11" s="427"/>
      <c r="J11" s="427"/>
      <c r="K11" s="427"/>
      <c r="L11" s="427"/>
      <c r="M11" s="427"/>
      <c r="N11" s="427"/>
      <c r="O11" s="427"/>
      <c r="P11" s="427"/>
      <c r="Q11" s="427"/>
      <c r="R11" s="427"/>
      <c r="S11" s="480"/>
    </row>
    <row r="12" spans="1:21" s="380" customFormat="1" ht="36">
      <c r="A12" s="493" t="s">
        <v>470</v>
      </c>
      <c r="B12" s="354"/>
      <c r="C12" s="376"/>
      <c r="D12" s="377"/>
      <c r="E12" s="377"/>
      <c r="F12" s="377"/>
      <c r="G12" s="427"/>
      <c r="H12" s="427"/>
      <c r="I12" s="427"/>
      <c r="J12" s="427"/>
      <c r="K12" s="427"/>
      <c r="L12" s="427"/>
      <c r="M12" s="427"/>
      <c r="N12" s="427"/>
      <c r="O12" s="427"/>
      <c r="P12" s="427"/>
      <c r="Q12" s="427"/>
      <c r="R12" s="427"/>
      <c r="S12" s="480"/>
    </row>
    <row r="13" spans="1:21" s="380" customFormat="1">
      <c r="A13" s="493" t="s">
        <v>471</v>
      </c>
      <c r="B13" s="354"/>
      <c r="C13" s="376"/>
      <c r="D13" s="377"/>
      <c r="E13" s="377"/>
      <c r="F13" s="377"/>
      <c r="G13" s="427"/>
      <c r="H13" s="427"/>
      <c r="I13" s="427"/>
      <c r="J13" s="427"/>
      <c r="K13" s="427"/>
      <c r="L13" s="427"/>
      <c r="M13" s="427"/>
      <c r="N13" s="427"/>
      <c r="O13" s="427"/>
      <c r="P13" s="427"/>
      <c r="Q13" s="427"/>
      <c r="R13" s="427"/>
      <c r="S13" s="480"/>
    </row>
    <row r="14" spans="1:21" s="380" customFormat="1">
      <c r="A14" s="493" t="s">
        <v>472</v>
      </c>
      <c r="B14" s="354"/>
      <c r="C14" s="376"/>
      <c r="D14" s="377"/>
      <c r="E14" s="377"/>
      <c r="F14" s="377"/>
      <c r="G14" s="427"/>
      <c r="H14" s="427"/>
      <c r="I14" s="427"/>
      <c r="J14" s="427"/>
      <c r="K14" s="427"/>
      <c r="L14" s="427"/>
      <c r="M14" s="427"/>
      <c r="N14" s="427"/>
      <c r="O14" s="427"/>
      <c r="P14" s="427"/>
      <c r="Q14" s="427"/>
      <c r="R14" s="427"/>
      <c r="S14" s="480"/>
    </row>
    <row r="15" spans="1:21" s="380" customFormat="1">
      <c r="A15" s="494" t="s">
        <v>473</v>
      </c>
      <c r="B15" s="354"/>
      <c r="C15" s="376"/>
      <c r="D15" s="377"/>
      <c r="E15" s="377"/>
      <c r="F15" s="377"/>
      <c r="G15" s="427"/>
      <c r="H15" s="427"/>
      <c r="I15" s="427"/>
      <c r="J15" s="427"/>
      <c r="K15" s="427"/>
      <c r="L15" s="427"/>
      <c r="M15" s="427"/>
      <c r="N15" s="427"/>
      <c r="O15" s="427"/>
      <c r="P15" s="427"/>
      <c r="Q15" s="427"/>
      <c r="R15" s="427"/>
      <c r="S15" s="480"/>
    </row>
    <row r="16" spans="1:21" s="380" customFormat="1">
      <c r="A16" s="494" t="s">
        <v>473</v>
      </c>
      <c r="B16" s="354"/>
      <c r="C16" s="376"/>
      <c r="D16" s="377"/>
      <c r="E16" s="377"/>
      <c r="F16" s="377"/>
      <c r="G16" s="427"/>
      <c r="H16" s="427"/>
      <c r="I16" s="427"/>
      <c r="J16" s="427"/>
      <c r="K16" s="427"/>
      <c r="L16" s="427"/>
      <c r="M16" s="427"/>
      <c r="N16" s="427"/>
      <c r="O16" s="427"/>
      <c r="P16" s="427"/>
      <c r="Q16" s="427"/>
      <c r="R16" s="427"/>
      <c r="S16" s="480"/>
    </row>
    <row r="17" spans="1:19" s="380" customFormat="1">
      <c r="A17" s="494" t="s">
        <v>473</v>
      </c>
      <c r="B17" s="354"/>
      <c r="C17" s="376"/>
      <c r="D17" s="377"/>
      <c r="E17" s="377"/>
      <c r="F17" s="377"/>
      <c r="G17" s="427"/>
      <c r="H17" s="427"/>
      <c r="I17" s="427"/>
      <c r="J17" s="427"/>
      <c r="K17" s="427"/>
      <c r="L17" s="427"/>
      <c r="M17" s="427"/>
      <c r="N17" s="427"/>
      <c r="O17" s="427"/>
      <c r="P17" s="427"/>
      <c r="Q17" s="427"/>
      <c r="R17" s="427"/>
      <c r="S17" s="480"/>
    </row>
    <row r="18" spans="1:19" s="380" customFormat="1">
      <c r="A18" s="494" t="s">
        <v>473</v>
      </c>
      <c r="B18" s="354"/>
      <c r="C18" s="376"/>
      <c r="D18" s="377"/>
      <c r="E18" s="377"/>
      <c r="F18" s="377"/>
      <c r="G18" s="427"/>
      <c r="H18" s="427"/>
      <c r="I18" s="427"/>
      <c r="J18" s="427"/>
      <c r="K18" s="427"/>
      <c r="L18" s="427"/>
      <c r="M18" s="427"/>
      <c r="N18" s="427"/>
      <c r="O18" s="427"/>
      <c r="P18" s="427"/>
      <c r="Q18" s="427"/>
      <c r="R18" s="427"/>
      <c r="S18" s="480"/>
    </row>
    <row r="19" spans="1:19" s="380" customFormat="1">
      <c r="A19" s="494" t="s">
        <v>473</v>
      </c>
      <c r="B19" s="354"/>
      <c r="C19" s="376"/>
      <c r="D19" s="377"/>
      <c r="E19" s="377"/>
      <c r="F19" s="377"/>
      <c r="G19" s="427"/>
      <c r="H19" s="427"/>
      <c r="I19" s="427"/>
      <c r="J19" s="427"/>
      <c r="K19" s="427"/>
      <c r="L19" s="427"/>
      <c r="M19" s="427"/>
      <c r="N19" s="427"/>
      <c r="O19" s="427"/>
      <c r="P19" s="427"/>
      <c r="Q19" s="427"/>
      <c r="R19" s="427"/>
      <c r="S19" s="480"/>
    </row>
    <row r="20" spans="1:19" s="380" customFormat="1">
      <c r="A20" s="494" t="s">
        <v>473</v>
      </c>
      <c r="B20" s="354"/>
      <c r="C20" s="376"/>
      <c r="D20" s="377"/>
      <c r="E20" s="377"/>
      <c r="F20" s="377"/>
      <c r="G20" s="427"/>
      <c r="H20" s="427"/>
      <c r="I20" s="427"/>
      <c r="J20" s="427"/>
      <c r="K20" s="427"/>
      <c r="L20" s="427"/>
      <c r="M20" s="427"/>
      <c r="N20" s="427"/>
      <c r="O20" s="427"/>
      <c r="P20" s="427"/>
      <c r="Q20" s="427"/>
      <c r="R20" s="427"/>
      <c r="S20" s="480"/>
    </row>
    <row r="21" spans="1:19" s="380" customFormat="1">
      <c r="A21" s="494" t="s">
        <v>473</v>
      </c>
      <c r="B21" s="354"/>
      <c r="C21" s="376"/>
      <c r="D21" s="377"/>
      <c r="E21" s="377"/>
      <c r="F21" s="377"/>
      <c r="G21" s="427"/>
      <c r="H21" s="427"/>
      <c r="I21" s="427"/>
      <c r="J21" s="427"/>
      <c r="K21" s="427"/>
      <c r="L21" s="427"/>
      <c r="M21" s="427"/>
      <c r="N21" s="427"/>
      <c r="O21" s="427"/>
      <c r="P21" s="427"/>
      <c r="Q21" s="427"/>
      <c r="R21" s="427"/>
      <c r="S21" s="480"/>
    </row>
    <row r="22" spans="1:19" s="380" customFormat="1">
      <c r="A22" s="494" t="s">
        <v>473</v>
      </c>
      <c r="B22" s="354"/>
      <c r="C22" s="376"/>
      <c r="D22" s="377"/>
      <c r="E22" s="377"/>
      <c r="F22" s="377"/>
      <c r="G22" s="427"/>
      <c r="H22" s="427"/>
      <c r="I22" s="427"/>
      <c r="J22" s="427"/>
      <c r="K22" s="427"/>
      <c r="L22" s="427"/>
      <c r="M22" s="427"/>
      <c r="N22" s="427"/>
      <c r="O22" s="427"/>
      <c r="P22" s="427"/>
      <c r="Q22" s="427"/>
      <c r="R22" s="427"/>
      <c r="S22" s="480"/>
    </row>
    <row r="23" spans="1:19" s="382" customFormat="1">
      <c r="A23" s="384" t="s">
        <v>407</v>
      </c>
      <c r="B23" s="384"/>
      <c r="C23" s="392"/>
      <c r="D23" s="393"/>
      <c r="E23" s="393"/>
      <c r="F23" s="393"/>
      <c r="G23" s="427"/>
      <c r="H23" s="427"/>
      <c r="I23" s="427"/>
      <c r="J23" s="427"/>
      <c r="K23" s="427"/>
      <c r="L23" s="427"/>
      <c r="M23" s="427"/>
      <c r="N23" s="427"/>
      <c r="O23" s="427"/>
      <c r="P23" s="427"/>
      <c r="Q23" s="427"/>
      <c r="R23" s="427"/>
      <c r="S23" s="394"/>
    </row>
    <row r="24" spans="1:19">
      <c r="A24" s="395" t="s">
        <v>67</v>
      </c>
      <c r="B24" s="390"/>
      <c r="C24" s="390"/>
      <c r="D24" s="391"/>
      <c r="E24" s="391"/>
      <c r="F24" s="391"/>
      <c r="G24" s="391"/>
      <c r="H24" s="391"/>
      <c r="I24" s="391"/>
      <c r="J24" s="391"/>
      <c r="K24" s="391"/>
      <c r="L24" s="391"/>
      <c r="M24" s="391"/>
      <c r="N24" s="391"/>
      <c r="O24" s="391"/>
      <c r="P24" s="391"/>
      <c r="Q24" s="391"/>
      <c r="R24" s="391"/>
      <c r="S24" s="391"/>
    </row>
    <row r="25" spans="1:19">
      <c r="A25" s="528" t="s">
        <v>68</v>
      </c>
      <c r="B25" s="528"/>
      <c r="C25" s="528"/>
      <c r="D25" s="528"/>
      <c r="E25" s="528"/>
      <c r="F25" s="528"/>
      <c r="G25" s="528"/>
      <c r="H25" s="528"/>
      <c r="I25" s="528"/>
      <c r="J25" s="528"/>
      <c r="K25" s="528"/>
      <c r="L25" s="528"/>
      <c r="M25" s="528"/>
      <c r="N25" s="528"/>
      <c r="O25" s="528"/>
      <c r="P25" s="528"/>
      <c r="Q25" s="528"/>
      <c r="R25" s="528"/>
      <c r="S25" s="528"/>
    </row>
    <row r="26" spans="1:19">
      <c r="A26" s="492" t="s">
        <v>464</v>
      </c>
      <c r="B26" s="354"/>
      <c r="C26" s="354"/>
      <c r="D26" s="381"/>
      <c r="E26" s="381"/>
      <c r="F26" s="381"/>
      <c r="G26" s="427"/>
      <c r="H26" s="427"/>
      <c r="I26" s="427"/>
      <c r="J26" s="427"/>
      <c r="K26" s="427"/>
      <c r="L26" s="427"/>
      <c r="M26" s="379"/>
      <c r="N26" s="379"/>
      <c r="O26" s="379"/>
      <c r="P26" s="427"/>
      <c r="Q26" s="427"/>
      <c r="R26" s="427"/>
      <c r="S26" s="481"/>
    </row>
    <row r="27" spans="1:19">
      <c r="A27" s="493" t="s">
        <v>465</v>
      </c>
      <c r="B27" s="354"/>
      <c r="C27" s="354"/>
      <c r="D27" s="381"/>
      <c r="E27" s="381"/>
      <c r="F27" s="381"/>
      <c r="G27" s="427"/>
      <c r="H27" s="427"/>
      <c r="I27" s="427"/>
      <c r="J27" s="427"/>
      <c r="K27" s="427"/>
      <c r="L27" s="427"/>
      <c r="M27" s="379"/>
      <c r="N27" s="379"/>
      <c r="O27" s="379"/>
      <c r="P27" s="427"/>
      <c r="Q27" s="427"/>
      <c r="R27" s="427"/>
      <c r="S27" s="481"/>
    </row>
    <row r="28" spans="1:19">
      <c r="A28" s="493" t="s">
        <v>466</v>
      </c>
      <c r="B28" s="354"/>
      <c r="C28" s="354"/>
      <c r="D28" s="381"/>
      <c r="E28" s="381"/>
      <c r="F28" s="381"/>
      <c r="G28" s="427"/>
      <c r="H28" s="427"/>
      <c r="I28" s="427"/>
      <c r="J28" s="427"/>
      <c r="K28" s="427"/>
      <c r="L28" s="427"/>
      <c r="M28" s="379"/>
      <c r="N28" s="379"/>
      <c r="O28" s="379"/>
      <c r="P28" s="427"/>
      <c r="Q28" s="427"/>
      <c r="R28" s="427"/>
      <c r="S28" s="481"/>
    </row>
    <row r="29" spans="1:19">
      <c r="A29" s="493" t="s">
        <v>467</v>
      </c>
      <c r="B29" s="354"/>
      <c r="C29" s="354"/>
      <c r="D29" s="381"/>
      <c r="E29" s="381"/>
      <c r="F29" s="381"/>
      <c r="G29" s="427"/>
      <c r="H29" s="427"/>
      <c r="I29" s="427"/>
      <c r="J29" s="427"/>
      <c r="K29" s="427"/>
      <c r="L29" s="427"/>
      <c r="M29" s="379"/>
      <c r="N29" s="379"/>
      <c r="O29" s="379"/>
      <c r="P29" s="427"/>
      <c r="Q29" s="427"/>
      <c r="R29" s="427"/>
      <c r="S29" s="481"/>
    </row>
    <row r="30" spans="1:19">
      <c r="A30" s="493" t="s">
        <v>468</v>
      </c>
      <c r="B30" s="354"/>
      <c r="C30" s="354"/>
      <c r="D30" s="381"/>
      <c r="E30" s="381"/>
      <c r="F30" s="381"/>
      <c r="G30" s="427"/>
      <c r="H30" s="427"/>
      <c r="I30" s="427"/>
      <c r="J30" s="427"/>
      <c r="K30" s="427"/>
      <c r="L30" s="427"/>
      <c r="M30" s="379"/>
      <c r="N30" s="379"/>
      <c r="O30" s="379"/>
      <c r="P30" s="427"/>
      <c r="Q30" s="427"/>
      <c r="R30" s="427"/>
      <c r="S30" s="481"/>
    </row>
    <row r="31" spans="1:19">
      <c r="A31" s="493" t="s">
        <v>469</v>
      </c>
      <c r="B31" s="354"/>
      <c r="C31" s="354"/>
      <c r="D31" s="381"/>
      <c r="E31" s="381"/>
      <c r="F31" s="381"/>
      <c r="G31" s="427"/>
      <c r="H31" s="427"/>
      <c r="I31" s="427"/>
      <c r="J31" s="427"/>
      <c r="K31" s="427"/>
      <c r="L31" s="427"/>
      <c r="M31" s="379"/>
      <c r="N31" s="379"/>
      <c r="O31" s="379"/>
      <c r="P31" s="427"/>
      <c r="Q31" s="427"/>
      <c r="R31" s="427"/>
      <c r="S31" s="481"/>
    </row>
    <row r="32" spans="1:19" ht="36">
      <c r="A32" s="493" t="s">
        <v>470</v>
      </c>
      <c r="B32" s="354"/>
      <c r="C32" s="354"/>
      <c r="D32" s="381"/>
      <c r="E32" s="381"/>
      <c r="F32" s="381"/>
      <c r="G32" s="427"/>
      <c r="H32" s="427"/>
      <c r="I32" s="427"/>
      <c r="J32" s="427"/>
      <c r="K32" s="427"/>
      <c r="L32" s="427"/>
      <c r="M32" s="379"/>
      <c r="N32" s="379"/>
      <c r="O32" s="379"/>
      <c r="P32" s="427"/>
      <c r="Q32" s="427"/>
      <c r="R32" s="427"/>
      <c r="S32" s="481"/>
    </row>
    <row r="33" spans="1:19">
      <c r="A33" s="493" t="s">
        <v>471</v>
      </c>
      <c r="B33" s="354"/>
      <c r="C33" s="354"/>
      <c r="D33" s="381"/>
      <c r="E33" s="381"/>
      <c r="F33" s="381"/>
      <c r="G33" s="427"/>
      <c r="H33" s="427"/>
      <c r="I33" s="427"/>
      <c r="J33" s="427"/>
      <c r="K33" s="427"/>
      <c r="L33" s="427"/>
      <c r="M33" s="379"/>
      <c r="N33" s="379"/>
      <c r="O33" s="379"/>
      <c r="P33" s="427"/>
      <c r="Q33" s="427"/>
      <c r="R33" s="427"/>
      <c r="S33" s="481"/>
    </row>
    <row r="34" spans="1:19">
      <c r="A34" s="493" t="s">
        <v>472</v>
      </c>
      <c r="B34" s="354"/>
      <c r="C34" s="354"/>
      <c r="D34" s="381"/>
      <c r="E34" s="381"/>
      <c r="F34" s="381"/>
      <c r="G34" s="427"/>
      <c r="H34" s="427"/>
      <c r="I34" s="427"/>
      <c r="J34" s="427"/>
      <c r="K34" s="427"/>
      <c r="L34" s="427"/>
      <c r="M34" s="379"/>
      <c r="N34" s="379"/>
      <c r="O34" s="379"/>
      <c r="P34" s="427"/>
      <c r="Q34" s="427"/>
      <c r="R34" s="427"/>
      <c r="S34" s="481"/>
    </row>
    <row r="35" spans="1:19">
      <c r="A35" s="494" t="s">
        <v>473</v>
      </c>
      <c r="B35" s="354"/>
      <c r="C35" s="354"/>
      <c r="D35" s="381"/>
      <c r="E35" s="381"/>
      <c r="F35" s="381"/>
      <c r="G35" s="427"/>
      <c r="H35" s="427"/>
      <c r="I35" s="427"/>
      <c r="J35" s="427"/>
      <c r="K35" s="427"/>
      <c r="L35" s="427"/>
      <c r="M35" s="379"/>
      <c r="N35" s="379"/>
      <c r="O35" s="379"/>
      <c r="P35" s="427"/>
      <c r="Q35" s="427"/>
      <c r="R35" s="427"/>
      <c r="S35" s="481"/>
    </row>
    <row r="36" spans="1:19">
      <c r="A36" s="494" t="s">
        <v>473</v>
      </c>
      <c r="B36" s="354"/>
      <c r="C36" s="354"/>
      <c r="D36" s="381"/>
      <c r="E36" s="381"/>
      <c r="F36" s="381"/>
      <c r="G36" s="427"/>
      <c r="H36" s="427"/>
      <c r="I36" s="427"/>
      <c r="J36" s="427"/>
      <c r="K36" s="427"/>
      <c r="L36" s="427"/>
      <c r="M36" s="379"/>
      <c r="N36" s="379"/>
      <c r="O36" s="379"/>
      <c r="P36" s="427"/>
      <c r="Q36" s="427"/>
      <c r="R36" s="427"/>
      <c r="S36" s="481"/>
    </row>
    <row r="37" spans="1:19">
      <c r="A37" s="494" t="s">
        <v>473</v>
      </c>
      <c r="B37" s="354"/>
      <c r="C37" s="354"/>
      <c r="D37" s="381"/>
      <c r="E37" s="381"/>
      <c r="F37" s="381"/>
      <c r="G37" s="427"/>
      <c r="H37" s="427"/>
      <c r="I37" s="427"/>
      <c r="J37" s="427"/>
      <c r="K37" s="427"/>
      <c r="L37" s="427"/>
      <c r="M37" s="379"/>
      <c r="N37" s="379"/>
      <c r="O37" s="379"/>
      <c r="P37" s="427"/>
      <c r="Q37" s="427"/>
      <c r="R37" s="427"/>
      <c r="S37" s="481"/>
    </row>
    <row r="38" spans="1:19">
      <c r="A38" s="494" t="s">
        <v>473</v>
      </c>
      <c r="B38" s="354"/>
      <c r="C38" s="354"/>
      <c r="D38" s="381"/>
      <c r="E38" s="381"/>
      <c r="F38" s="381"/>
      <c r="G38" s="427"/>
      <c r="H38" s="427"/>
      <c r="I38" s="427"/>
      <c r="J38" s="427"/>
      <c r="K38" s="427"/>
      <c r="L38" s="427"/>
      <c r="M38" s="379"/>
      <c r="N38" s="379"/>
      <c r="O38" s="379"/>
      <c r="P38" s="427"/>
      <c r="Q38" s="427"/>
      <c r="R38" s="427"/>
      <c r="S38" s="481"/>
    </row>
    <row r="39" spans="1:19">
      <c r="A39" s="494" t="s">
        <v>473</v>
      </c>
      <c r="B39" s="354"/>
      <c r="C39" s="354"/>
      <c r="D39" s="381"/>
      <c r="E39" s="381"/>
      <c r="F39" s="381"/>
      <c r="G39" s="427"/>
      <c r="H39" s="427"/>
      <c r="I39" s="427"/>
      <c r="J39" s="427"/>
      <c r="K39" s="427"/>
      <c r="L39" s="427"/>
      <c r="M39" s="379"/>
      <c r="N39" s="379"/>
      <c r="O39" s="379"/>
      <c r="P39" s="427"/>
      <c r="Q39" s="427"/>
      <c r="R39" s="427"/>
      <c r="S39" s="481"/>
    </row>
    <row r="40" spans="1:19">
      <c r="A40" s="494" t="s">
        <v>473</v>
      </c>
      <c r="B40" s="354"/>
      <c r="C40" s="354"/>
      <c r="D40" s="381"/>
      <c r="E40" s="381"/>
      <c r="F40" s="381"/>
      <c r="G40" s="427"/>
      <c r="H40" s="427"/>
      <c r="I40" s="427"/>
      <c r="J40" s="427"/>
      <c r="K40" s="427"/>
      <c r="L40" s="427"/>
      <c r="M40" s="379"/>
      <c r="N40" s="379"/>
      <c r="O40" s="379"/>
      <c r="P40" s="427"/>
      <c r="Q40" s="427"/>
      <c r="R40" s="427"/>
      <c r="S40" s="481"/>
    </row>
    <row r="41" spans="1:19">
      <c r="A41" s="494" t="s">
        <v>473</v>
      </c>
      <c r="B41" s="354"/>
      <c r="C41" s="354"/>
      <c r="D41" s="381"/>
      <c r="E41" s="381"/>
      <c r="F41" s="381"/>
      <c r="G41" s="427"/>
      <c r="H41" s="427"/>
      <c r="I41" s="427"/>
      <c r="J41" s="427"/>
      <c r="K41" s="427"/>
      <c r="L41" s="427"/>
      <c r="M41" s="379"/>
      <c r="N41" s="379"/>
      <c r="O41" s="379"/>
      <c r="P41" s="427"/>
      <c r="Q41" s="427"/>
      <c r="R41" s="427"/>
      <c r="S41" s="481"/>
    </row>
    <row r="42" spans="1:19">
      <c r="A42" s="494" t="s">
        <v>473</v>
      </c>
      <c r="B42" s="354"/>
      <c r="C42" s="354"/>
      <c r="D42" s="381"/>
      <c r="E42" s="381"/>
      <c r="F42" s="381"/>
      <c r="G42" s="427"/>
      <c r="H42" s="427"/>
      <c r="I42" s="427"/>
      <c r="J42" s="427"/>
      <c r="K42" s="427"/>
      <c r="L42" s="427"/>
      <c r="M42" s="379"/>
      <c r="N42" s="379"/>
      <c r="O42" s="379"/>
      <c r="P42" s="427"/>
      <c r="Q42" s="427"/>
      <c r="R42" s="427"/>
      <c r="S42" s="481"/>
    </row>
    <row r="43" spans="1:19">
      <c r="A43" s="494" t="s">
        <v>473</v>
      </c>
      <c r="B43" s="354"/>
      <c r="C43" s="354"/>
      <c r="D43" s="381"/>
      <c r="E43" s="381"/>
      <c r="F43" s="381"/>
      <c r="G43" s="427"/>
      <c r="H43" s="427"/>
      <c r="I43" s="427"/>
      <c r="J43" s="427"/>
      <c r="K43" s="427"/>
      <c r="L43" s="427"/>
      <c r="M43" s="379"/>
      <c r="N43" s="379"/>
      <c r="O43" s="379"/>
      <c r="P43" s="427"/>
      <c r="Q43" s="427"/>
      <c r="R43" s="427"/>
      <c r="S43" s="481"/>
    </row>
    <row r="44" spans="1:19" s="383" customFormat="1">
      <c r="A44" s="384" t="s">
        <v>408</v>
      </c>
      <c r="B44" s="384"/>
      <c r="C44" s="384"/>
      <c r="D44" s="385"/>
      <c r="E44" s="385"/>
      <c r="F44" s="385"/>
      <c r="G44" s="427"/>
      <c r="H44" s="427"/>
      <c r="I44" s="427"/>
      <c r="J44" s="427"/>
      <c r="K44" s="427"/>
      <c r="L44" s="427"/>
      <c r="M44" s="386"/>
      <c r="N44" s="386"/>
      <c r="O44" s="386"/>
      <c r="P44" s="427"/>
      <c r="Q44" s="427"/>
      <c r="R44" s="427"/>
      <c r="S44" s="386"/>
    </row>
    <row r="45" spans="1:19">
      <c r="A45" s="395" t="s">
        <v>475</v>
      </c>
      <c r="B45" s="390"/>
      <c r="C45" s="390"/>
      <c r="D45" s="391"/>
      <c r="E45" s="391"/>
      <c r="F45" s="391"/>
      <c r="G45" s="391"/>
      <c r="H45" s="391"/>
      <c r="I45" s="391"/>
      <c r="J45" s="391"/>
      <c r="K45" s="391"/>
      <c r="L45" s="391"/>
      <c r="M45" s="391"/>
      <c r="N45" s="391"/>
      <c r="O45" s="391"/>
      <c r="P45" s="391"/>
      <c r="Q45" s="391"/>
      <c r="R45" s="391"/>
      <c r="S45" s="391"/>
    </row>
    <row r="46" spans="1:19">
      <c r="A46" s="528" t="s">
        <v>476</v>
      </c>
      <c r="B46" s="528"/>
      <c r="C46" s="528"/>
      <c r="D46" s="528"/>
      <c r="E46" s="528"/>
      <c r="F46" s="528"/>
      <c r="G46" s="528"/>
      <c r="H46" s="528"/>
      <c r="I46" s="528"/>
      <c r="J46" s="528"/>
      <c r="K46" s="528"/>
      <c r="L46" s="528"/>
      <c r="M46" s="528"/>
      <c r="N46" s="528"/>
      <c r="O46" s="528"/>
      <c r="P46" s="528"/>
      <c r="Q46" s="528"/>
      <c r="R46" s="528"/>
      <c r="S46" s="528"/>
    </row>
    <row r="47" spans="1:19">
      <c r="A47" s="492" t="s">
        <v>464</v>
      </c>
      <c r="B47" s="354"/>
      <c r="C47" s="354"/>
      <c r="D47" s="381"/>
      <c r="E47" s="381"/>
      <c r="F47" s="381"/>
      <c r="G47" s="427"/>
      <c r="H47" s="427"/>
      <c r="I47" s="427"/>
      <c r="J47" s="427"/>
      <c r="K47" s="427"/>
      <c r="L47" s="427"/>
      <c r="M47" s="379"/>
      <c r="N47" s="379"/>
      <c r="O47" s="379"/>
      <c r="P47" s="427"/>
      <c r="Q47" s="427"/>
      <c r="R47" s="427"/>
      <c r="S47" s="481"/>
    </row>
    <row r="48" spans="1:19">
      <c r="A48" s="493" t="s">
        <v>465</v>
      </c>
      <c r="B48" s="354"/>
      <c r="C48" s="354"/>
      <c r="D48" s="381"/>
      <c r="E48" s="381"/>
      <c r="F48" s="381"/>
      <c r="G48" s="427"/>
      <c r="H48" s="427"/>
      <c r="I48" s="427"/>
      <c r="J48" s="427"/>
      <c r="K48" s="427"/>
      <c r="L48" s="427"/>
      <c r="M48" s="379"/>
      <c r="N48" s="379"/>
      <c r="O48" s="379"/>
      <c r="P48" s="427"/>
      <c r="Q48" s="427"/>
      <c r="R48" s="427"/>
      <c r="S48" s="481"/>
    </row>
    <row r="49" spans="1:19">
      <c r="A49" s="493" t="s">
        <v>466</v>
      </c>
      <c r="B49" s="354"/>
      <c r="C49" s="354"/>
      <c r="D49" s="381"/>
      <c r="E49" s="381"/>
      <c r="F49" s="381"/>
      <c r="G49" s="427"/>
      <c r="H49" s="427"/>
      <c r="I49" s="427"/>
      <c r="J49" s="427"/>
      <c r="K49" s="427"/>
      <c r="L49" s="427"/>
      <c r="M49" s="379"/>
      <c r="N49" s="379"/>
      <c r="O49" s="379"/>
      <c r="P49" s="427"/>
      <c r="Q49" s="427"/>
      <c r="R49" s="427"/>
      <c r="S49" s="481"/>
    </row>
    <row r="50" spans="1:19">
      <c r="A50" s="493" t="s">
        <v>467</v>
      </c>
      <c r="B50" s="354"/>
      <c r="C50" s="354"/>
      <c r="D50" s="381"/>
      <c r="E50" s="381"/>
      <c r="F50" s="381"/>
      <c r="G50" s="427"/>
      <c r="H50" s="427"/>
      <c r="I50" s="427"/>
      <c r="J50" s="427"/>
      <c r="K50" s="427"/>
      <c r="L50" s="427"/>
      <c r="M50" s="379"/>
      <c r="N50" s="379"/>
      <c r="O50" s="379"/>
      <c r="P50" s="427"/>
      <c r="Q50" s="427"/>
      <c r="R50" s="427"/>
      <c r="S50" s="481"/>
    </row>
    <row r="51" spans="1:19">
      <c r="A51" s="493" t="s">
        <v>468</v>
      </c>
      <c r="B51" s="354"/>
      <c r="C51" s="354"/>
      <c r="D51" s="381"/>
      <c r="E51" s="381"/>
      <c r="F51" s="381"/>
      <c r="G51" s="427"/>
      <c r="H51" s="427"/>
      <c r="I51" s="427"/>
      <c r="J51" s="427"/>
      <c r="K51" s="427"/>
      <c r="L51" s="427"/>
      <c r="M51" s="379"/>
      <c r="N51" s="379"/>
      <c r="O51" s="379"/>
      <c r="P51" s="427"/>
      <c r="Q51" s="427"/>
      <c r="R51" s="427"/>
      <c r="S51" s="481"/>
    </row>
    <row r="52" spans="1:19">
      <c r="A52" s="493" t="s">
        <v>469</v>
      </c>
      <c r="B52" s="354"/>
      <c r="C52" s="354"/>
      <c r="D52" s="381"/>
      <c r="E52" s="381"/>
      <c r="F52" s="381"/>
      <c r="G52" s="427"/>
      <c r="H52" s="427"/>
      <c r="I52" s="427"/>
      <c r="J52" s="427"/>
      <c r="K52" s="427"/>
      <c r="L52" s="427"/>
      <c r="M52" s="379"/>
      <c r="N52" s="379"/>
      <c r="O52" s="379"/>
      <c r="P52" s="427"/>
      <c r="Q52" s="427"/>
      <c r="R52" s="427"/>
      <c r="S52" s="481"/>
    </row>
    <row r="53" spans="1:19" ht="36">
      <c r="A53" s="493" t="s">
        <v>470</v>
      </c>
      <c r="B53" s="354"/>
      <c r="C53" s="354"/>
      <c r="D53" s="381"/>
      <c r="E53" s="381"/>
      <c r="F53" s="381"/>
      <c r="G53" s="427"/>
      <c r="H53" s="427"/>
      <c r="I53" s="427"/>
      <c r="J53" s="427"/>
      <c r="K53" s="427"/>
      <c r="L53" s="427"/>
      <c r="M53" s="379"/>
      <c r="N53" s="379"/>
      <c r="O53" s="379"/>
      <c r="P53" s="427"/>
      <c r="Q53" s="427"/>
      <c r="R53" s="427"/>
      <c r="S53" s="481"/>
    </row>
    <row r="54" spans="1:19">
      <c r="A54" s="493" t="s">
        <v>471</v>
      </c>
      <c r="B54" s="354"/>
      <c r="C54" s="354"/>
      <c r="D54" s="381"/>
      <c r="E54" s="381"/>
      <c r="F54" s="381"/>
      <c r="G54" s="427"/>
      <c r="H54" s="427"/>
      <c r="I54" s="427"/>
      <c r="J54" s="427"/>
      <c r="K54" s="427"/>
      <c r="L54" s="427"/>
      <c r="M54" s="379"/>
      <c r="N54" s="379"/>
      <c r="O54" s="379"/>
      <c r="P54" s="427"/>
      <c r="Q54" s="427"/>
      <c r="R54" s="427"/>
      <c r="S54" s="481"/>
    </row>
    <row r="55" spans="1:19">
      <c r="A55" s="493" t="s">
        <v>472</v>
      </c>
      <c r="B55" s="354"/>
      <c r="C55" s="354"/>
      <c r="D55" s="381"/>
      <c r="E55" s="381"/>
      <c r="F55" s="381"/>
      <c r="G55" s="427"/>
      <c r="H55" s="427"/>
      <c r="I55" s="427"/>
      <c r="J55" s="427"/>
      <c r="K55" s="427"/>
      <c r="L55" s="427"/>
      <c r="M55" s="379"/>
      <c r="N55" s="379"/>
      <c r="O55" s="379"/>
      <c r="P55" s="427"/>
      <c r="Q55" s="427"/>
      <c r="R55" s="427"/>
      <c r="S55" s="481"/>
    </row>
    <row r="56" spans="1:19">
      <c r="A56" s="494" t="s">
        <v>473</v>
      </c>
      <c r="B56" s="354"/>
      <c r="C56" s="354"/>
      <c r="D56" s="381"/>
      <c r="E56" s="381"/>
      <c r="F56" s="381"/>
      <c r="G56" s="427"/>
      <c r="H56" s="427"/>
      <c r="I56" s="427"/>
      <c r="J56" s="427"/>
      <c r="K56" s="427"/>
      <c r="L56" s="427"/>
      <c r="M56" s="379"/>
      <c r="N56" s="379"/>
      <c r="O56" s="379"/>
      <c r="P56" s="427"/>
      <c r="Q56" s="427"/>
      <c r="R56" s="427"/>
      <c r="S56" s="481"/>
    </row>
    <row r="57" spans="1:19">
      <c r="A57" s="494" t="s">
        <v>473</v>
      </c>
      <c r="B57" s="354"/>
      <c r="C57" s="354"/>
      <c r="D57" s="381"/>
      <c r="E57" s="381"/>
      <c r="F57" s="381"/>
      <c r="G57" s="427"/>
      <c r="H57" s="427"/>
      <c r="I57" s="427"/>
      <c r="J57" s="427"/>
      <c r="K57" s="427"/>
      <c r="L57" s="427"/>
      <c r="M57" s="379"/>
      <c r="N57" s="379"/>
      <c r="O57" s="379"/>
      <c r="P57" s="427"/>
      <c r="Q57" s="427"/>
      <c r="R57" s="427"/>
      <c r="S57" s="481"/>
    </row>
    <row r="58" spans="1:19">
      <c r="A58" s="494" t="s">
        <v>473</v>
      </c>
      <c r="B58" s="354"/>
      <c r="C58" s="354"/>
      <c r="D58" s="381"/>
      <c r="E58" s="381"/>
      <c r="F58" s="381"/>
      <c r="G58" s="427"/>
      <c r="H58" s="427"/>
      <c r="I58" s="427"/>
      <c r="J58" s="427"/>
      <c r="K58" s="427"/>
      <c r="L58" s="427"/>
      <c r="M58" s="379"/>
      <c r="N58" s="379"/>
      <c r="O58" s="379"/>
      <c r="P58" s="427"/>
      <c r="Q58" s="427"/>
      <c r="R58" s="427"/>
      <c r="S58" s="481"/>
    </row>
    <row r="59" spans="1:19">
      <c r="A59" s="494" t="s">
        <v>473</v>
      </c>
      <c r="B59" s="354"/>
      <c r="C59" s="354"/>
      <c r="D59" s="381"/>
      <c r="E59" s="381"/>
      <c r="F59" s="381"/>
      <c r="G59" s="427"/>
      <c r="H59" s="427"/>
      <c r="I59" s="427"/>
      <c r="J59" s="427"/>
      <c r="K59" s="427"/>
      <c r="L59" s="427"/>
      <c r="M59" s="379"/>
      <c r="N59" s="379"/>
      <c r="O59" s="379"/>
      <c r="P59" s="427"/>
      <c r="Q59" s="427"/>
      <c r="R59" s="427"/>
      <c r="S59" s="481"/>
    </row>
    <row r="60" spans="1:19">
      <c r="A60" s="494" t="s">
        <v>473</v>
      </c>
      <c r="B60" s="354"/>
      <c r="C60" s="354"/>
      <c r="D60" s="381"/>
      <c r="E60" s="381"/>
      <c r="F60" s="381"/>
      <c r="G60" s="427"/>
      <c r="H60" s="427"/>
      <c r="I60" s="427"/>
      <c r="J60" s="427"/>
      <c r="K60" s="427"/>
      <c r="L60" s="427"/>
      <c r="M60" s="379"/>
      <c r="N60" s="379"/>
      <c r="O60" s="379"/>
      <c r="P60" s="427"/>
      <c r="Q60" s="427"/>
      <c r="R60" s="427"/>
      <c r="S60" s="481"/>
    </row>
    <row r="61" spans="1:19">
      <c r="A61" s="494" t="s">
        <v>473</v>
      </c>
      <c r="B61" s="354"/>
      <c r="C61" s="354"/>
      <c r="D61" s="381"/>
      <c r="E61" s="381"/>
      <c r="F61" s="381"/>
      <c r="G61" s="427"/>
      <c r="H61" s="427"/>
      <c r="I61" s="427"/>
      <c r="J61" s="427"/>
      <c r="K61" s="427"/>
      <c r="L61" s="427"/>
      <c r="M61" s="379"/>
      <c r="N61" s="379"/>
      <c r="O61" s="379"/>
      <c r="P61" s="427"/>
      <c r="Q61" s="427"/>
      <c r="R61" s="427"/>
      <c r="S61" s="481"/>
    </row>
    <row r="62" spans="1:19">
      <c r="A62" s="494" t="s">
        <v>473</v>
      </c>
      <c r="B62" s="354"/>
      <c r="C62" s="354"/>
      <c r="D62" s="381"/>
      <c r="E62" s="381"/>
      <c r="F62" s="381"/>
      <c r="G62" s="427"/>
      <c r="H62" s="427"/>
      <c r="I62" s="427"/>
      <c r="J62" s="427"/>
      <c r="K62" s="427"/>
      <c r="L62" s="427"/>
      <c r="M62" s="379"/>
      <c r="N62" s="379"/>
      <c r="O62" s="379"/>
      <c r="P62" s="427"/>
      <c r="Q62" s="427"/>
      <c r="R62" s="427"/>
      <c r="S62" s="481"/>
    </row>
    <row r="63" spans="1:19" s="383" customFormat="1">
      <c r="A63" s="494" t="s">
        <v>473</v>
      </c>
      <c r="B63" s="354"/>
      <c r="C63" s="354"/>
      <c r="D63" s="354"/>
      <c r="E63" s="354"/>
      <c r="F63" s="354"/>
      <c r="G63" s="427"/>
      <c r="H63" s="427"/>
      <c r="I63" s="427"/>
      <c r="J63" s="427"/>
      <c r="K63" s="427"/>
      <c r="L63" s="427"/>
      <c r="M63" s="386"/>
      <c r="N63" s="386"/>
      <c r="O63" s="386"/>
      <c r="P63" s="427"/>
      <c r="Q63" s="427"/>
      <c r="R63" s="427"/>
      <c r="S63" s="386"/>
    </row>
    <row r="64" spans="1:19" s="383" customFormat="1">
      <c r="A64" s="384" t="s">
        <v>482</v>
      </c>
      <c r="B64" s="384"/>
      <c r="C64" s="384"/>
      <c r="D64" s="385"/>
      <c r="E64" s="385"/>
      <c r="F64" s="385"/>
      <c r="G64" s="427"/>
      <c r="H64" s="427"/>
      <c r="I64" s="427"/>
      <c r="J64" s="427"/>
      <c r="K64" s="427"/>
      <c r="L64" s="427"/>
      <c r="M64" s="386"/>
      <c r="N64" s="386"/>
      <c r="O64" s="386"/>
      <c r="P64" s="427"/>
      <c r="Q64" s="427"/>
      <c r="R64" s="427"/>
      <c r="S64" s="386"/>
    </row>
    <row r="65" spans="1:19" s="383" customFormat="1">
      <c r="A65" s="528" t="s">
        <v>478</v>
      </c>
      <c r="B65" s="528"/>
      <c r="C65" s="528"/>
      <c r="D65" s="528"/>
      <c r="E65" s="528"/>
      <c r="F65" s="528"/>
      <c r="G65" s="528"/>
      <c r="H65" s="528"/>
      <c r="I65" s="528"/>
      <c r="J65" s="528"/>
      <c r="K65" s="528"/>
      <c r="L65" s="528"/>
      <c r="M65" s="528"/>
      <c r="N65" s="528"/>
      <c r="O65" s="528"/>
      <c r="P65" s="528"/>
      <c r="Q65" s="528"/>
      <c r="R65" s="528"/>
      <c r="S65" s="528"/>
    </row>
    <row r="66" spans="1:19" s="383" customFormat="1">
      <c r="A66" s="492" t="s">
        <v>464</v>
      </c>
      <c r="B66" s="354"/>
      <c r="C66" s="354"/>
      <c r="D66" s="381"/>
      <c r="E66" s="381"/>
      <c r="F66" s="381"/>
      <c r="G66" s="427"/>
      <c r="H66" s="427"/>
      <c r="I66" s="427"/>
      <c r="J66" s="427"/>
      <c r="K66" s="427"/>
      <c r="L66" s="427"/>
      <c r="M66" s="379"/>
      <c r="N66" s="379"/>
      <c r="O66" s="379"/>
      <c r="P66" s="427"/>
      <c r="Q66" s="427"/>
      <c r="R66" s="427"/>
      <c r="S66" s="481"/>
    </row>
    <row r="67" spans="1:19" s="383" customFormat="1">
      <c r="A67" s="493" t="s">
        <v>465</v>
      </c>
      <c r="B67" s="354"/>
      <c r="C67" s="354"/>
      <c r="D67" s="381"/>
      <c r="E67" s="381"/>
      <c r="F67" s="381"/>
      <c r="G67" s="427"/>
      <c r="H67" s="427"/>
      <c r="I67" s="427"/>
      <c r="J67" s="427"/>
      <c r="K67" s="427"/>
      <c r="L67" s="427"/>
      <c r="M67" s="379"/>
      <c r="N67" s="379"/>
      <c r="O67" s="379"/>
      <c r="P67" s="427"/>
      <c r="Q67" s="427"/>
      <c r="R67" s="427"/>
      <c r="S67" s="481"/>
    </row>
    <row r="68" spans="1:19" s="383" customFormat="1">
      <c r="A68" s="493" t="s">
        <v>466</v>
      </c>
      <c r="B68" s="354"/>
      <c r="C68" s="354"/>
      <c r="D68" s="381"/>
      <c r="E68" s="381"/>
      <c r="F68" s="381"/>
      <c r="G68" s="427"/>
      <c r="H68" s="427"/>
      <c r="I68" s="427"/>
      <c r="J68" s="427"/>
      <c r="K68" s="427"/>
      <c r="L68" s="427"/>
      <c r="M68" s="379"/>
      <c r="N68" s="379"/>
      <c r="O68" s="379"/>
      <c r="P68" s="427"/>
      <c r="Q68" s="427"/>
      <c r="R68" s="427"/>
      <c r="S68" s="481"/>
    </row>
    <row r="69" spans="1:19" s="383" customFormat="1">
      <c r="A69" s="493" t="s">
        <v>467</v>
      </c>
      <c r="B69" s="354"/>
      <c r="C69" s="354"/>
      <c r="D69" s="381"/>
      <c r="E69" s="381"/>
      <c r="F69" s="381"/>
      <c r="G69" s="427"/>
      <c r="H69" s="427"/>
      <c r="I69" s="427"/>
      <c r="J69" s="427"/>
      <c r="K69" s="427"/>
      <c r="L69" s="427"/>
      <c r="M69" s="379"/>
      <c r="N69" s="379"/>
      <c r="O69" s="379"/>
      <c r="P69" s="427"/>
      <c r="Q69" s="427"/>
      <c r="R69" s="427"/>
      <c r="S69" s="481"/>
    </row>
    <row r="70" spans="1:19" s="383" customFormat="1">
      <c r="A70" s="493" t="s">
        <v>468</v>
      </c>
      <c r="B70" s="354"/>
      <c r="C70" s="354"/>
      <c r="D70" s="381"/>
      <c r="E70" s="381"/>
      <c r="F70" s="381"/>
      <c r="G70" s="427"/>
      <c r="H70" s="427"/>
      <c r="I70" s="427"/>
      <c r="J70" s="427"/>
      <c r="K70" s="427"/>
      <c r="L70" s="427"/>
      <c r="M70" s="379"/>
      <c r="N70" s="379"/>
      <c r="O70" s="379"/>
      <c r="P70" s="427"/>
      <c r="Q70" s="427"/>
      <c r="R70" s="427"/>
      <c r="S70" s="481"/>
    </row>
    <row r="71" spans="1:19" s="383" customFormat="1">
      <c r="A71" s="493" t="s">
        <v>469</v>
      </c>
      <c r="B71" s="354"/>
      <c r="C71" s="354"/>
      <c r="D71" s="381"/>
      <c r="E71" s="381"/>
      <c r="F71" s="381"/>
      <c r="G71" s="427"/>
      <c r="H71" s="427"/>
      <c r="I71" s="427"/>
      <c r="J71" s="427"/>
      <c r="K71" s="427"/>
      <c r="L71" s="427"/>
      <c r="M71" s="379"/>
      <c r="N71" s="379"/>
      <c r="O71" s="379"/>
      <c r="P71" s="427"/>
      <c r="Q71" s="427"/>
      <c r="R71" s="427"/>
      <c r="S71" s="481"/>
    </row>
    <row r="72" spans="1:19" s="383" customFormat="1" ht="36">
      <c r="A72" s="493" t="s">
        <v>470</v>
      </c>
      <c r="B72" s="354"/>
      <c r="C72" s="354"/>
      <c r="D72" s="381"/>
      <c r="E72" s="381"/>
      <c r="F72" s="381"/>
      <c r="G72" s="427"/>
      <c r="H72" s="427"/>
      <c r="I72" s="427"/>
      <c r="J72" s="427"/>
      <c r="K72" s="427"/>
      <c r="L72" s="427"/>
      <c r="M72" s="379"/>
      <c r="N72" s="379"/>
      <c r="O72" s="379"/>
      <c r="P72" s="427"/>
      <c r="Q72" s="427"/>
      <c r="R72" s="427"/>
      <c r="S72" s="481"/>
    </row>
    <row r="73" spans="1:19" s="383" customFormat="1">
      <c r="A73" s="493" t="s">
        <v>471</v>
      </c>
      <c r="B73" s="354"/>
      <c r="C73" s="354"/>
      <c r="D73" s="381"/>
      <c r="E73" s="381"/>
      <c r="F73" s="381"/>
      <c r="G73" s="427"/>
      <c r="H73" s="427"/>
      <c r="I73" s="427"/>
      <c r="J73" s="427"/>
      <c r="K73" s="427"/>
      <c r="L73" s="427"/>
      <c r="M73" s="379"/>
      <c r="N73" s="379"/>
      <c r="O73" s="379"/>
      <c r="P73" s="427"/>
      <c r="Q73" s="427"/>
      <c r="R73" s="427"/>
      <c r="S73" s="481"/>
    </row>
    <row r="74" spans="1:19" s="383" customFormat="1">
      <c r="A74" s="493" t="s">
        <v>472</v>
      </c>
      <c r="B74" s="354"/>
      <c r="C74" s="354"/>
      <c r="D74" s="381"/>
      <c r="E74" s="381"/>
      <c r="F74" s="381"/>
      <c r="G74" s="427"/>
      <c r="H74" s="427"/>
      <c r="I74" s="427"/>
      <c r="J74" s="427"/>
      <c r="K74" s="427"/>
      <c r="L74" s="427"/>
      <c r="M74" s="379"/>
      <c r="N74" s="379"/>
      <c r="O74" s="379"/>
      <c r="P74" s="427"/>
      <c r="Q74" s="427"/>
      <c r="R74" s="427"/>
      <c r="S74" s="481"/>
    </row>
    <row r="75" spans="1:19" s="383" customFormat="1">
      <c r="A75" s="494" t="s">
        <v>473</v>
      </c>
      <c r="B75" s="354"/>
      <c r="C75" s="354"/>
      <c r="D75" s="381"/>
      <c r="E75" s="381"/>
      <c r="F75" s="381"/>
      <c r="G75" s="427"/>
      <c r="H75" s="427"/>
      <c r="I75" s="427"/>
      <c r="J75" s="427"/>
      <c r="K75" s="427"/>
      <c r="L75" s="427"/>
      <c r="M75" s="379"/>
      <c r="N75" s="379"/>
      <c r="O75" s="379"/>
      <c r="P75" s="427"/>
      <c r="Q75" s="427"/>
      <c r="R75" s="427"/>
      <c r="S75" s="481"/>
    </row>
    <row r="76" spans="1:19" s="383" customFormat="1">
      <c r="A76" s="494" t="s">
        <v>473</v>
      </c>
      <c r="B76" s="354"/>
      <c r="C76" s="354"/>
      <c r="D76" s="381"/>
      <c r="E76" s="381"/>
      <c r="F76" s="381"/>
      <c r="G76" s="427"/>
      <c r="H76" s="427"/>
      <c r="I76" s="427"/>
      <c r="J76" s="427"/>
      <c r="K76" s="427"/>
      <c r="L76" s="427"/>
      <c r="M76" s="379"/>
      <c r="N76" s="379"/>
      <c r="O76" s="379"/>
      <c r="P76" s="427"/>
      <c r="Q76" s="427"/>
      <c r="R76" s="427"/>
      <c r="S76" s="481"/>
    </row>
    <row r="77" spans="1:19" s="383" customFormat="1">
      <c r="A77" s="494" t="s">
        <v>473</v>
      </c>
      <c r="B77" s="354"/>
      <c r="C77" s="354"/>
      <c r="D77" s="381"/>
      <c r="E77" s="381"/>
      <c r="F77" s="381"/>
      <c r="G77" s="427"/>
      <c r="H77" s="427"/>
      <c r="I77" s="427"/>
      <c r="J77" s="427"/>
      <c r="K77" s="427"/>
      <c r="L77" s="427"/>
      <c r="M77" s="379"/>
      <c r="N77" s="379"/>
      <c r="O77" s="379"/>
      <c r="P77" s="427"/>
      <c r="Q77" s="427"/>
      <c r="R77" s="427"/>
      <c r="S77" s="481"/>
    </row>
    <row r="78" spans="1:19" s="383" customFormat="1">
      <c r="A78" s="494" t="s">
        <v>473</v>
      </c>
      <c r="B78" s="354"/>
      <c r="C78" s="354"/>
      <c r="D78" s="381"/>
      <c r="E78" s="381"/>
      <c r="F78" s="381"/>
      <c r="G78" s="427"/>
      <c r="H78" s="427"/>
      <c r="I78" s="427"/>
      <c r="J78" s="427"/>
      <c r="K78" s="427"/>
      <c r="L78" s="427"/>
      <c r="M78" s="379"/>
      <c r="N78" s="379"/>
      <c r="O78" s="379"/>
      <c r="P78" s="427"/>
      <c r="Q78" s="427"/>
      <c r="R78" s="427"/>
      <c r="S78" s="481"/>
    </row>
    <row r="79" spans="1:19" s="383" customFormat="1">
      <c r="A79" s="494" t="s">
        <v>473</v>
      </c>
      <c r="B79" s="354"/>
      <c r="C79" s="354"/>
      <c r="D79" s="381"/>
      <c r="E79" s="381"/>
      <c r="F79" s="381"/>
      <c r="G79" s="427"/>
      <c r="H79" s="427"/>
      <c r="I79" s="427"/>
      <c r="J79" s="427"/>
      <c r="K79" s="427"/>
      <c r="L79" s="427"/>
      <c r="M79" s="379"/>
      <c r="N79" s="379"/>
      <c r="O79" s="379"/>
      <c r="P79" s="427"/>
      <c r="Q79" s="427"/>
      <c r="R79" s="427"/>
      <c r="S79" s="481"/>
    </row>
    <row r="80" spans="1:19" s="383" customFormat="1">
      <c r="A80" s="494" t="s">
        <v>473</v>
      </c>
      <c r="B80" s="354"/>
      <c r="C80" s="354"/>
      <c r="D80" s="381"/>
      <c r="E80" s="381"/>
      <c r="F80" s="381"/>
      <c r="G80" s="427"/>
      <c r="H80" s="427"/>
      <c r="I80" s="427"/>
      <c r="J80" s="427"/>
      <c r="K80" s="427"/>
      <c r="L80" s="427"/>
      <c r="M80" s="379"/>
      <c r="N80" s="379"/>
      <c r="O80" s="379"/>
      <c r="P80" s="427"/>
      <c r="Q80" s="427"/>
      <c r="R80" s="427"/>
      <c r="S80" s="481"/>
    </row>
    <row r="81" spans="1:19" s="383" customFormat="1">
      <c r="A81" s="494" t="s">
        <v>473</v>
      </c>
      <c r="B81" s="354"/>
      <c r="C81" s="354"/>
      <c r="D81" s="354"/>
      <c r="E81" s="354"/>
      <c r="F81" s="354"/>
      <c r="G81" s="427"/>
      <c r="H81" s="427"/>
      <c r="I81" s="427"/>
      <c r="J81" s="427"/>
      <c r="K81" s="427"/>
      <c r="L81" s="427"/>
      <c r="M81" s="386"/>
      <c r="N81" s="386"/>
      <c r="O81" s="386"/>
      <c r="P81" s="427"/>
      <c r="Q81" s="427"/>
      <c r="R81" s="427"/>
      <c r="S81" s="386"/>
    </row>
    <row r="82" spans="1:19" s="383" customFormat="1">
      <c r="A82" s="384" t="s">
        <v>483</v>
      </c>
      <c r="B82" s="384"/>
      <c r="C82" s="384"/>
      <c r="D82" s="385"/>
      <c r="E82" s="385"/>
      <c r="F82" s="385"/>
      <c r="G82" s="427"/>
      <c r="H82" s="427"/>
      <c r="I82" s="427"/>
      <c r="J82" s="427"/>
      <c r="K82" s="427"/>
      <c r="L82" s="427"/>
      <c r="M82" s="386"/>
      <c r="N82" s="386"/>
      <c r="O82" s="386"/>
      <c r="P82" s="427"/>
      <c r="Q82" s="427"/>
      <c r="R82" s="427"/>
      <c r="S82" s="386"/>
    </row>
    <row r="83" spans="1:19" s="383" customFormat="1">
      <c r="A83" s="528" t="s">
        <v>95</v>
      </c>
      <c r="B83" s="528"/>
      <c r="C83" s="528"/>
      <c r="D83" s="528"/>
      <c r="E83" s="528"/>
      <c r="F83" s="528"/>
      <c r="G83" s="528"/>
      <c r="H83" s="528"/>
      <c r="I83" s="528"/>
      <c r="J83" s="528"/>
      <c r="K83" s="528"/>
      <c r="L83" s="528"/>
      <c r="M83" s="528"/>
      <c r="N83" s="528"/>
      <c r="O83" s="528"/>
      <c r="P83" s="528"/>
      <c r="Q83" s="528"/>
      <c r="R83" s="528"/>
      <c r="S83" s="528"/>
    </row>
    <row r="84" spans="1:19" s="383" customFormat="1">
      <c r="A84" s="492" t="s">
        <v>464</v>
      </c>
      <c r="B84" s="354"/>
      <c r="C84" s="354"/>
      <c r="D84" s="381"/>
      <c r="E84" s="381"/>
      <c r="F84" s="381"/>
      <c r="G84" s="427"/>
      <c r="H84" s="427"/>
      <c r="I84" s="427"/>
      <c r="J84" s="427"/>
      <c r="K84" s="427"/>
      <c r="L84" s="427"/>
      <c r="M84" s="379"/>
      <c r="N84" s="379"/>
      <c r="O84" s="379"/>
      <c r="P84" s="427"/>
      <c r="Q84" s="427"/>
      <c r="R84" s="427"/>
      <c r="S84" s="481"/>
    </row>
    <row r="85" spans="1:19" s="383" customFormat="1">
      <c r="A85" s="493" t="s">
        <v>465</v>
      </c>
      <c r="B85" s="354"/>
      <c r="C85" s="354"/>
      <c r="D85" s="381"/>
      <c r="E85" s="381"/>
      <c r="F85" s="381"/>
      <c r="G85" s="427"/>
      <c r="H85" s="427"/>
      <c r="I85" s="427"/>
      <c r="J85" s="427"/>
      <c r="K85" s="427"/>
      <c r="L85" s="427"/>
      <c r="M85" s="379"/>
      <c r="N85" s="379"/>
      <c r="O85" s="379"/>
      <c r="P85" s="427"/>
      <c r="Q85" s="427"/>
      <c r="R85" s="427"/>
      <c r="S85" s="481"/>
    </row>
    <row r="86" spans="1:19" s="383" customFormat="1">
      <c r="A86" s="493" t="s">
        <v>466</v>
      </c>
      <c r="B86" s="354"/>
      <c r="C86" s="354"/>
      <c r="D86" s="381"/>
      <c r="E86" s="381"/>
      <c r="F86" s="381"/>
      <c r="G86" s="427"/>
      <c r="H86" s="427"/>
      <c r="I86" s="427"/>
      <c r="J86" s="427"/>
      <c r="K86" s="427"/>
      <c r="L86" s="427"/>
      <c r="M86" s="379"/>
      <c r="N86" s="379"/>
      <c r="O86" s="379"/>
      <c r="P86" s="427"/>
      <c r="Q86" s="427"/>
      <c r="R86" s="427"/>
      <c r="S86" s="481"/>
    </row>
    <row r="87" spans="1:19" s="383" customFormat="1">
      <c r="A87" s="493" t="s">
        <v>467</v>
      </c>
      <c r="B87" s="354"/>
      <c r="C87" s="354"/>
      <c r="D87" s="381"/>
      <c r="E87" s="381"/>
      <c r="F87" s="381"/>
      <c r="G87" s="427"/>
      <c r="H87" s="427"/>
      <c r="I87" s="427"/>
      <c r="J87" s="427"/>
      <c r="K87" s="427"/>
      <c r="L87" s="427"/>
      <c r="M87" s="379"/>
      <c r="N87" s="379"/>
      <c r="O87" s="379"/>
      <c r="P87" s="427"/>
      <c r="Q87" s="427"/>
      <c r="R87" s="427"/>
      <c r="S87" s="481"/>
    </row>
    <row r="88" spans="1:19" s="383" customFormat="1">
      <c r="A88" s="493" t="s">
        <v>468</v>
      </c>
      <c r="B88" s="354"/>
      <c r="C88" s="354"/>
      <c r="D88" s="381"/>
      <c r="E88" s="381"/>
      <c r="F88" s="381"/>
      <c r="G88" s="427"/>
      <c r="H88" s="427"/>
      <c r="I88" s="427"/>
      <c r="J88" s="427"/>
      <c r="K88" s="427"/>
      <c r="L88" s="427"/>
      <c r="M88" s="379"/>
      <c r="N88" s="379"/>
      <c r="O88" s="379"/>
      <c r="P88" s="427"/>
      <c r="Q88" s="427"/>
      <c r="R88" s="427"/>
      <c r="S88" s="481"/>
    </row>
    <row r="89" spans="1:19" s="383" customFormat="1">
      <c r="A89" s="493" t="s">
        <v>469</v>
      </c>
      <c r="B89" s="354"/>
      <c r="C89" s="354"/>
      <c r="D89" s="381"/>
      <c r="E89" s="381"/>
      <c r="F89" s="381"/>
      <c r="G89" s="427"/>
      <c r="H89" s="427"/>
      <c r="I89" s="427"/>
      <c r="J89" s="427"/>
      <c r="K89" s="427"/>
      <c r="L89" s="427"/>
      <c r="M89" s="379"/>
      <c r="N89" s="379"/>
      <c r="O89" s="379"/>
      <c r="P89" s="427"/>
      <c r="Q89" s="427"/>
      <c r="R89" s="427"/>
      <c r="S89" s="481"/>
    </row>
    <row r="90" spans="1:19" s="383" customFormat="1" ht="36">
      <c r="A90" s="493" t="s">
        <v>470</v>
      </c>
      <c r="B90" s="354"/>
      <c r="C90" s="354"/>
      <c r="D90" s="381"/>
      <c r="E90" s="381"/>
      <c r="F90" s="381"/>
      <c r="G90" s="427"/>
      <c r="H90" s="427"/>
      <c r="I90" s="427"/>
      <c r="J90" s="427"/>
      <c r="K90" s="427"/>
      <c r="L90" s="427"/>
      <c r="M90" s="379"/>
      <c r="N90" s="379"/>
      <c r="O90" s="379"/>
      <c r="P90" s="427"/>
      <c r="Q90" s="427"/>
      <c r="R90" s="427"/>
      <c r="S90" s="481"/>
    </row>
    <row r="91" spans="1:19" s="383" customFormat="1">
      <c r="A91" s="493" t="s">
        <v>471</v>
      </c>
      <c r="B91" s="354"/>
      <c r="C91" s="354"/>
      <c r="D91" s="381"/>
      <c r="E91" s="381"/>
      <c r="F91" s="381"/>
      <c r="G91" s="427"/>
      <c r="H91" s="427"/>
      <c r="I91" s="427"/>
      <c r="J91" s="427"/>
      <c r="K91" s="427"/>
      <c r="L91" s="427"/>
      <c r="M91" s="379"/>
      <c r="N91" s="379"/>
      <c r="O91" s="379"/>
      <c r="P91" s="427"/>
      <c r="Q91" s="427"/>
      <c r="R91" s="427"/>
      <c r="S91" s="481"/>
    </row>
    <row r="92" spans="1:19" s="383" customFormat="1">
      <c r="A92" s="493" t="s">
        <v>472</v>
      </c>
      <c r="B92" s="354"/>
      <c r="C92" s="354"/>
      <c r="D92" s="381"/>
      <c r="E92" s="381"/>
      <c r="F92" s="381"/>
      <c r="G92" s="427"/>
      <c r="H92" s="427"/>
      <c r="I92" s="427"/>
      <c r="J92" s="427"/>
      <c r="K92" s="427"/>
      <c r="L92" s="427"/>
      <c r="M92" s="379"/>
      <c r="N92" s="379"/>
      <c r="O92" s="379"/>
      <c r="P92" s="427"/>
      <c r="Q92" s="427"/>
      <c r="R92" s="427"/>
      <c r="S92" s="481"/>
    </row>
    <row r="93" spans="1:19" s="383" customFormat="1">
      <c r="A93" s="494" t="s">
        <v>473</v>
      </c>
      <c r="B93" s="354"/>
      <c r="C93" s="354"/>
      <c r="D93" s="381"/>
      <c r="E93" s="381"/>
      <c r="F93" s="381"/>
      <c r="G93" s="427"/>
      <c r="H93" s="427"/>
      <c r="I93" s="427"/>
      <c r="J93" s="427"/>
      <c r="K93" s="427"/>
      <c r="L93" s="427"/>
      <c r="M93" s="379"/>
      <c r="N93" s="379"/>
      <c r="O93" s="379"/>
      <c r="P93" s="427"/>
      <c r="Q93" s="427"/>
      <c r="R93" s="427"/>
      <c r="S93" s="481"/>
    </row>
    <row r="94" spans="1:19" s="383" customFormat="1">
      <c r="A94" s="494" t="s">
        <v>473</v>
      </c>
      <c r="B94" s="354"/>
      <c r="C94" s="354"/>
      <c r="D94" s="381"/>
      <c r="E94" s="381"/>
      <c r="F94" s="381"/>
      <c r="G94" s="427"/>
      <c r="H94" s="427"/>
      <c r="I94" s="427"/>
      <c r="J94" s="427"/>
      <c r="K94" s="427"/>
      <c r="L94" s="427"/>
      <c r="M94" s="379"/>
      <c r="N94" s="379"/>
      <c r="O94" s="379"/>
      <c r="P94" s="427"/>
      <c r="Q94" s="427"/>
      <c r="R94" s="427"/>
      <c r="S94" s="481"/>
    </row>
    <row r="95" spans="1:19" s="383" customFormat="1">
      <c r="A95" s="494" t="s">
        <v>473</v>
      </c>
      <c r="B95" s="354"/>
      <c r="C95" s="354"/>
      <c r="D95" s="381"/>
      <c r="E95" s="381"/>
      <c r="F95" s="381"/>
      <c r="G95" s="427"/>
      <c r="H95" s="427"/>
      <c r="I95" s="427"/>
      <c r="J95" s="427"/>
      <c r="K95" s="427"/>
      <c r="L95" s="427"/>
      <c r="M95" s="379"/>
      <c r="N95" s="379"/>
      <c r="O95" s="379"/>
      <c r="P95" s="427"/>
      <c r="Q95" s="427"/>
      <c r="R95" s="427"/>
      <c r="S95" s="481"/>
    </row>
    <row r="96" spans="1:19" s="383" customFormat="1">
      <c r="A96" s="494" t="s">
        <v>473</v>
      </c>
      <c r="B96" s="354"/>
      <c r="C96" s="354"/>
      <c r="D96" s="381"/>
      <c r="E96" s="381"/>
      <c r="F96" s="381"/>
      <c r="G96" s="427"/>
      <c r="H96" s="427"/>
      <c r="I96" s="427"/>
      <c r="J96" s="427"/>
      <c r="K96" s="427"/>
      <c r="L96" s="427"/>
      <c r="M96" s="379"/>
      <c r="N96" s="379"/>
      <c r="O96" s="379"/>
      <c r="P96" s="427"/>
      <c r="Q96" s="427"/>
      <c r="R96" s="427"/>
      <c r="S96" s="481"/>
    </row>
    <row r="97" spans="1:19" s="383" customFormat="1">
      <c r="A97" s="494" t="s">
        <v>473</v>
      </c>
      <c r="B97" s="354"/>
      <c r="C97" s="354"/>
      <c r="D97" s="381"/>
      <c r="E97" s="381"/>
      <c r="F97" s="381"/>
      <c r="G97" s="427"/>
      <c r="H97" s="427"/>
      <c r="I97" s="427"/>
      <c r="J97" s="427"/>
      <c r="K97" s="427"/>
      <c r="L97" s="427"/>
      <c r="M97" s="379"/>
      <c r="N97" s="379"/>
      <c r="O97" s="379"/>
      <c r="P97" s="427"/>
      <c r="Q97" s="427"/>
      <c r="R97" s="427"/>
      <c r="S97" s="481"/>
    </row>
    <row r="98" spans="1:19" s="383" customFormat="1">
      <c r="A98" s="494" t="s">
        <v>473</v>
      </c>
      <c r="B98" s="354"/>
      <c r="C98" s="354"/>
      <c r="D98" s="381"/>
      <c r="E98" s="381"/>
      <c r="F98" s="381"/>
      <c r="G98" s="427"/>
      <c r="H98" s="427"/>
      <c r="I98" s="427"/>
      <c r="J98" s="427"/>
      <c r="K98" s="427"/>
      <c r="L98" s="427"/>
      <c r="M98" s="379"/>
      <c r="N98" s="379"/>
      <c r="O98" s="379"/>
      <c r="P98" s="427"/>
      <c r="Q98" s="427"/>
      <c r="R98" s="427"/>
      <c r="S98" s="481"/>
    </row>
    <row r="99" spans="1:19" s="383" customFormat="1">
      <c r="A99" s="494" t="s">
        <v>473</v>
      </c>
      <c r="B99" s="354"/>
      <c r="C99" s="354"/>
      <c r="D99" s="381"/>
      <c r="E99" s="381"/>
      <c r="F99" s="381"/>
      <c r="G99" s="427"/>
      <c r="H99" s="427"/>
      <c r="I99" s="427"/>
      <c r="J99" s="427"/>
      <c r="K99" s="427"/>
      <c r="L99" s="427"/>
      <c r="M99" s="379"/>
      <c r="N99" s="379"/>
      <c r="O99" s="379"/>
      <c r="P99" s="427"/>
      <c r="Q99" s="427"/>
      <c r="R99" s="427"/>
      <c r="S99" s="481"/>
    </row>
    <row r="100" spans="1:19" s="383" customFormat="1">
      <c r="A100" s="494" t="s">
        <v>473</v>
      </c>
      <c r="B100" s="354"/>
      <c r="C100" s="354"/>
      <c r="D100" s="381"/>
      <c r="E100" s="381"/>
      <c r="F100" s="381"/>
      <c r="G100" s="427"/>
      <c r="H100" s="427"/>
      <c r="I100" s="427"/>
      <c r="J100" s="427"/>
      <c r="K100" s="427"/>
      <c r="L100" s="427"/>
      <c r="M100" s="379"/>
      <c r="N100" s="379"/>
      <c r="O100" s="379"/>
      <c r="P100" s="427"/>
      <c r="Q100" s="427"/>
      <c r="R100" s="427"/>
      <c r="S100" s="481"/>
    </row>
    <row r="101" spans="1:19" s="383" customFormat="1">
      <c r="A101" s="494" t="s">
        <v>473</v>
      </c>
      <c r="B101" s="354"/>
      <c r="C101" s="354"/>
      <c r="D101" s="354"/>
      <c r="E101" s="354"/>
      <c r="F101" s="354"/>
      <c r="G101" s="427"/>
      <c r="H101" s="427"/>
      <c r="I101" s="427"/>
      <c r="J101" s="427"/>
      <c r="K101" s="427"/>
      <c r="L101" s="427"/>
      <c r="M101" s="386"/>
      <c r="N101" s="386"/>
      <c r="O101" s="386"/>
      <c r="P101" s="427"/>
      <c r="Q101" s="427"/>
      <c r="R101" s="427"/>
      <c r="S101" s="386"/>
    </row>
    <row r="102" spans="1:19" s="383" customFormat="1">
      <c r="A102" s="384" t="s">
        <v>484</v>
      </c>
      <c r="B102" s="384"/>
      <c r="C102" s="384"/>
      <c r="D102" s="385"/>
      <c r="E102" s="385"/>
      <c r="F102" s="385"/>
      <c r="G102" s="427"/>
      <c r="H102" s="427"/>
      <c r="I102" s="427"/>
      <c r="J102" s="427"/>
      <c r="K102" s="427"/>
      <c r="L102" s="427"/>
      <c r="M102" s="386"/>
      <c r="N102" s="386"/>
      <c r="O102" s="386"/>
      <c r="P102" s="427"/>
      <c r="Q102" s="427"/>
      <c r="R102" s="427"/>
      <c r="S102" s="386"/>
    </row>
    <row r="103" spans="1:19">
      <c r="A103" s="471" t="s">
        <v>485</v>
      </c>
      <c r="B103" s="482"/>
      <c r="C103" s="482"/>
      <c r="D103" s="482"/>
      <c r="E103" s="482"/>
      <c r="F103" s="482"/>
      <c r="G103" s="482"/>
      <c r="H103" s="482"/>
      <c r="I103" s="482"/>
      <c r="J103" s="482"/>
      <c r="K103" s="482"/>
      <c r="L103" s="482"/>
      <c r="M103" s="482"/>
      <c r="N103" s="482"/>
      <c r="O103" s="482"/>
      <c r="P103" s="482"/>
      <c r="Q103" s="482"/>
      <c r="R103" s="482"/>
      <c r="S103" s="482"/>
    </row>
  </sheetData>
  <sheetProtection sheet="1" objects="1" scenarios="1"/>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4">
    <mergeCell ref="A65:S65"/>
    <mergeCell ref="A83:S83"/>
    <mergeCell ref="D1:S1"/>
    <mergeCell ref="A5:S5"/>
    <mergeCell ref="A25:S25"/>
    <mergeCell ref="A46:S46"/>
    <mergeCell ref="A1:A3"/>
    <mergeCell ref="B1:B3"/>
    <mergeCell ref="C1:C3"/>
    <mergeCell ref="D2:F2"/>
    <mergeCell ref="G2:I2"/>
    <mergeCell ref="J2:L2"/>
    <mergeCell ref="M2:O2"/>
    <mergeCell ref="P2:R2"/>
  </mergeCells>
  <pageMargins left="0.20531250000000001" right="0.7" top="0.68343750000000003" bottom="0.75" header="0.3" footer="0.3"/>
  <pageSetup paperSize="9" scale="38" orientation="landscape" r:id="rId2"/>
  <headerFooter>
    <oddHeader>&amp;L&amp;"-,Regular"&amp;11UCO Bank&amp;C&amp;"-,Regular"&amp;11Database Cost&amp;R&amp;"-,Regular"&amp;11OBC/HO/DIT/RFP-CBS-UPG/16/2018-19 
dated 27/07/2018</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10"/>
  <sheetViews>
    <sheetView topLeftCell="A34" zoomScaleNormal="100" workbookViewId="0">
      <selection activeCell="A73" sqref="A73"/>
    </sheetView>
  </sheetViews>
  <sheetFormatPr defaultColWidth="9.140625" defaultRowHeight="15"/>
  <cols>
    <col min="1" max="1" width="30.140625" style="365" customWidth="1"/>
    <col min="2" max="20" width="17.140625" style="365" customWidth="1"/>
    <col min="21" max="21" width="11.42578125" style="365" customWidth="1"/>
    <col min="22" max="22" width="16.140625" style="365" customWidth="1"/>
    <col min="23" max="23" width="18.42578125" style="365" customWidth="1"/>
    <col min="24" max="24" width="11.140625" style="365" customWidth="1"/>
    <col min="25" max="25" width="16.140625" style="365" customWidth="1"/>
    <col min="26" max="26" width="18" style="365" customWidth="1"/>
    <col min="27" max="27" width="11.42578125" style="365" customWidth="1"/>
    <col min="28" max="34" width="16" style="365" customWidth="1"/>
    <col min="35" max="35" width="17.85546875" style="365" customWidth="1"/>
    <col min="36" max="36" width="21.42578125" style="365" customWidth="1"/>
    <col min="37" max="16384" width="9.140625" style="365"/>
  </cols>
  <sheetData>
    <row r="1" spans="1:36" ht="14.45" customHeight="1">
      <c r="A1" s="534" t="s">
        <v>70</v>
      </c>
      <c r="B1" s="536" t="s">
        <v>417</v>
      </c>
      <c r="C1" s="536" t="s">
        <v>418</v>
      </c>
      <c r="D1" s="536" t="s">
        <v>419</v>
      </c>
      <c r="E1" s="536" t="s">
        <v>420</v>
      </c>
      <c r="F1" s="536" t="s">
        <v>421</v>
      </c>
      <c r="G1" s="536" t="s">
        <v>422</v>
      </c>
      <c r="H1" s="536" t="s">
        <v>423</v>
      </c>
      <c r="I1" s="536" t="s">
        <v>424</v>
      </c>
      <c r="J1" s="536" t="s">
        <v>425</v>
      </c>
      <c r="K1" s="536" t="s">
        <v>426</v>
      </c>
      <c r="L1" s="536" t="s">
        <v>427</v>
      </c>
      <c r="M1" s="536" t="s">
        <v>428</v>
      </c>
      <c r="N1" s="536" t="s">
        <v>429</v>
      </c>
      <c r="O1" s="536" t="s">
        <v>430</v>
      </c>
      <c r="P1" s="536" t="s">
        <v>431</v>
      </c>
      <c r="Q1" s="536" t="s">
        <v>432</v>
      </c>
      <c r="R1" s="536" t="s">
        <v>433</v>
      </c>
      <c r="S1" s="536" t="s">
        <v>434</v>
      </c>
      <c r="T1" s="536" t="s">
        <v>435</v>
      </c>
      <c r="U1" s="541"/>
      <c r="V1" s="541"/>
      <c r="W1" s="541"/>
      <c r="X1" s="541"/>
      <c r="Y1" s="541"/>
      <c r="Z1" s="541"/>
      <c r="AA1" s="541"/>
      <c r="AB1" s="541"/>
      <c r="AC1" s="541"/>
      <c r="AD1" s="541"/>
      <c r="AE1" s="541"/>
      <c r="AF1" s="541"/>
      <c r="AG1" s="541"/>
      <c r="AH1" s="541"/>
      <c r="AI1" s="541"/>
      <c r="AJ1" s="542" t="s">
        <v>391</v>
      </c>
    </row>
    <row r="2" spans="1:36">
      <c r="A2" s="535"/>
      <c r="B2" s="537"/>
      <c r="C2" s="537"/>
      <c r="D2" s="537"/>
      <c r="E2" s="537"/>
      <c r="F2" s="537"/>
      <c r="G2" s="537"/>
      <c r="H2" s="537"/>
      <c r="I2" s="537"/>
      <c r="J2" s="537"/>
      <c r="K2" s="537"/>
      <c r="L2" s="537"/>
      <c r="M2" s="537"/>
      <c r="N2" s="537"/>
      <c r="O2" s="537"/>
      <c r="P2" s="537"/>
      <c r="Q2" s="537"/>
      <c r="R2" s="537"/>
      <c r="S2" s="537"/>
      <c r="T2" s="537"/>
      <c r="U2" s="531" t="s">
        <v>79</v>
      </c>
      <c r="V2" s="531"/>
      <c r="W2" s="531"/>
      <c r="X2" s="531" t="s">
        <v>80</v>
      </c>
      <c r="Y2" s="531"/>
      <c r="Z2" s="531"/>
      <c r="AA2" s="544" t="s">
        <v>81</v>
      </c>
      <c r="AB2" s="539"/>
      <c r="AC2" s="539"/>
      <c r="AD2" s="539" t="s">
        <v>141</v>
      </c>
      <c r="AE2" s="539"/>
      <c r="AF2" s="539"/>
      <c r="AG2" s="539" t="s">
        <v>142</v>
      </c>
      <c r="AH2" s="539"/>
      <c r="AI2" s="540"/>
      <c r="AJ2" s="543"/>
    </row>
    <row r="3" spans="1:36">
      <c r="A3" s="535"/>
      <c r="B3" s="538"/>
      <c r="C3" s="538"/>
      <c r="D3" s="538"/>
      <c r="E3" s="538"/>
      <c r="F3" s="538"/>
      <c r="G3" s="538"/>
      <c r="H3" s="538"/>
      <c r="I3" s="538"/>
      <c r="J3" s="538"/>
      <c r="K3" s="538"/>
      <c r="L3" s="538"/>
      <c r="M3" s="538"/>
      <c r="N3" s="538"/>
      <c r="O3" s="538"/>
      <c r="P3" s="538"/>
      <c r="Q3" s="538"/>
      <c r="R3" s="538"/>
      <c r="S3" s="538"/>
      <c r="T3" s="538"/>
      <c r="U3" s="406" t="s">
        <v>63</v>
      </c>
      <c r="V3" s="406" t="s">
        <v>55</v>
      </c>
      <c r="W3" s="406" t="s">
        <v>64</v>
      </c>
      <c r="X3" s="406" t="s">
        <v>63</v>
      </c>
      <c r="Y3" s="406" t="s">
        <v>55</v>
      </c>
      <c r="Z3" s="406" t="s">
        <v>64</v>
      </c>
      <c r="AA3" s="406" t="s">
        <v>63</v>
      </c>
      <c r="AB3" s="406" t="s">
        <v>55</v>
      </c>
      <c r="AC3" s="406" t="s">
        <v>64</v>
      </c>
      <c r="AD3" s="406" t="s">
        <v>63</v>
      </c>
      <c r="AE3" s="406" t="s">
        <v>55</v>
      </c>
      <c r="AF3" s="406" t="s">
        <v>64</v>
      </c>
      <c r="AG3" s="406" t="s">
        <v>63</v>
      </c>
      <c r="AH3" s="406" t="s">
        <v>55</v>
      </c>
      <c r="AI3" s="406" t="s">
        <v>64</v>
      </c>
      <c r="AJ3" s="543"/>
    </row>
    <row r="4" spans="1:36">
      <c r="A4" s="396" t="s">
        <v>392</v>
      </c>
      <c r="B4" s="388"/>
      <c r="C4" s="388"/>
      <c r="D4" s="388"/>
      <c r="E4" s="388"/>
      <c r="F4" s="388"/>
      <c r="G4" s="388"/>
      <c r="H4" s="388"/>
      <c r="I4" s="388"/>
      <c r="J4" s="388"/>
      <c r="K4" s="388"/>
      <c r="L4" s="388"/>
      <c r="M4" s="388"/>
      <c r="N4" s="388"/>
      <c r="O4" s="388"/>
      <c r="P4" s="388"/>
      <c r="Q4" s="388"/>
      <c r="R4" s="388"/>
      <c r="S4" s="388"/>
      <c r="T4" s="388"/>
      <c r="U4" s="407"/>
      <c r="V4" s="407"/>
      <c r="W4" s="407"/>
      <c r="X4" s="407"/>
      <c r="Y4" s="407"/>
      <c r="Z4" s="407"/>
      <c r="AA4" s="407"/>
      <c r="AB4" s="407"/>
      <c r="AC4" s="407"/>
      <c r="AD4" s="407"/>
      <c r="AE4" s="407"/>
      <c r="AF4" s="407"/>
      <c r="AG4" s="407"/>
      <c r="AH4" s="407"/>
      <c r="AI4" s="407"/>
      <c r="AJ4" s="417"/>
    </row>
    <row r="5" spans="1:36">
      <c r="A5" s="532" t="s">
        <v>69</v>
      </c>
      <c r="B5" s="528"/>
      <c r="C5" s="528"/>
      <c r="D5" s="528"/>
      <c r="E5" s="528"/>
      <c r="F5" s="528"/>
      <c r="G5" s="528"/>
      <c r="H5" s="528"/>
      <c r="I5" s="528"/>
      <c r="J5" s="528"/>
      <c r="K5" s="528"/>
      <c r="L5" s="528"/>
      <c r="M5" s="528"/>
      <c r="N5" s="528"/>
      <c r="O5" s="528"/>
      <c r="P5" s="528"/>
      <c r="Q5" s="528"/>
      <c r="R5" s="528"/>
      <c r="S5" s="528"/>
      <c r="T5" s="528"/>
      <c r="U5" s="528"/>
      <c r="V5" s="528"/>
      <c r="W5" s="528"/>
      <c r="X5" s="528"/>
      <c r="Y5" s="528"/>
      <c r="Z5" s="528"/>
      <c r="AA5" s="528"/>
      <c r="AB5" s="528"/>
      <c r="AC5" s="528"/>
      <c r="AD5" s="528"/>
      <c r="AE5" s="528"/>
      <c r="AF5" s="528"/>
      <c r="AG5" s="528"/>
      <c r="AH5" s="528"/>
      <c r="AI5" s="528"/>
      <c r="AJ5" s="533"/>
    </row>
    <row r="6" spans="1:36">
      <c r="A6" s="492" t="s">
        <v>464</v>
      </c>
      <c r="B6" s="354"/>
      <c r="C6" s="354"/>
      <c r="D6" s="400"/>
      <c r="E6" s="400"/>
      <c r="F6" s="400"/>
      <c r="G6" s="400"/>
      <c r="H6" s="400"/>
      <c r="I6" s="400"/>
      <c r="J6" s="400"/>
      <c r="K6" s="400"/>
      <c r="L6" s="400"/>
      <c r="M6" s="400"/>
      <c r="N6" s="400"/>
      <c r="O6" s="400"/>
      <c r="P6" s="400"/>
      <c r="Q6" s="400"/>
      <c r="R6" s="400"/>
      <c r="S6" s="400"/>
      <c r="T6" s="400"/>
      <c r="U6" s="399"/>
      <c r="V6" s="401"/>
      <c r="W6" s="401"/>
      <c r="X6" s="427"/>
      <c r="Y6" s="427"/>
      <c r="Z6" s="427"/>
      <c r="AA6" s="427"/>
      <c r="AB6" s="427"/>
      <c r="AC6" s="427"/>
      <c r="AD6" s="427"/>
      <c r="AE6" s="427"/>
      <c r="AF6" s="427"/>
      <c r="AG6" s="427"/>
      <c r="AH6" s="427"/>
      <c r="AI6" s="427"/>
      <c r="AJ6" s="418"/>
    </row>
    <row r="7" spans="1:36">
      <c r="A7" s="493" t="s">
        <v>465</v>
      </c>
      <c r="B7" s="354"/>
      <c r="C7" s="354"/>
      <c r="D7" s="400"/>
      <c r="E7" s="400"/>
      <c r="F7" s="400"/>
      <c r="G7" s="400"/>
      <c r="H7" s="400"/>
      <c r="I7" s="400"/>
      <c r="J7" s="400"/>
      <c r="K7" s="400"/>
      <c r="L7" s="400"/>
      <c r="M7" s="400"/>
      <c r="N7" s="400"/>
      <c r="O7" s="400"/>
      <c r="P7" s="400"/>
      <c r="Q7" s="400"/>
      <c r="R7" s="400"/>
      <c r="S7" s="400"/>
      <c r="T7" s="400"/>
      <c r="U7" s="399"/>
      <c r="V7" s="401"/>
      <c r="W7" s="401"/>
      <c r="X7" s="427"/>
      <c r="Y7" s="427"/>
      <c r="Z7" s="427"/>
      <c r="AA7" s="427"/>
      <c r="AB7" s="427"/>
      <c r="AC7" s="427"/>
      <c r="AD7" s="427"/>
      <c r="AE7" s="427"/>
      <c r="AF7" s="427"/>
      <c r="AG7" s="427"/>
      <c r="AH7" s="427"/>
      <c r="AI7" s="427"/>
      <c r="AJ7" s="418"/>
    </row>
    <row r="8" spans="1:36">
      <c r="A8" s="493" t="s">
        <v>466</v>
      </c>
      <c r="B8" s="354"/>
      <c r="C8" s="354"/>
      <c r="D8" s="400"/>
      <c r="E8" s="400"/>
      <c r="F8" s="400"/>
      <c r="G8" s="400"/>
      <c r="H8" s="400"/>
      <c r="I8" s="400"/>
      <c r="J8" s="400"/>
      <c r="K8" s="400"/>
      <c r="L8" s="400"/>
      <c r="M8" s="400"/>
      <c r="N8" s="400"/>
      <c r="O8" s="400"/>
      <c r="P8" s="400"/>
      <c r="Q8" s="400"/>
      <c r="R8" s="400"/>
      <c r="S8" s="400"/>
      <c r="T8" s="400"/>
      <c r="U8" s="399"/>
      <c r="V8" s="401"/>
      <c r="W8" s="401"/>
      <c r="X8" s="427"/>
      <c r="Y8" s="427"/>
      <c r="Z8" s="427"/>
      <c r="AA8" s="427"/>
      <c r="AB8" s="427"/>
      <c r="AC8" s="427"/>
      <c r="AD8" s="427"/>
      <c r="AE8" s="427"/>
      <c r="AF8" s="427"/>
      <c r="AG8" s="427"/>
      <c r="AH8" s="427"/>
      <c r="AI8" s="427"/>
      <c r="AJ8" s="418"/>
    </row>
    <row r="9" spans="1:36">
      <c r="A9" s="493" t="s">
        <v>467</v>
      </c>
      <c r="B9" s="354"/>
      <c r="C9" s="354"/>
      <c r="D9" s="400"/>
      <c r="E9" s="400"/>
      <c r="F9" s="400"/>
      <c r="G9" s="400"/>
      <c r="H9" s="400"/>
      <c r="I9" s="400"/>
      <c r="J9" s="400"/>
      <c r="K9" s="400"/>
      <c r="L9" s="400"/>
      <c r="M9" s="400"/>
      <c r="N9" s="400"/>
      <c r="O9" s="400"/>
      <c r="P9" s="400"/>
      <c r="Q9" s="400"/>
      <c r="R9" s="400"/>
      <c r="S9" s="400"/>
      <c r="T9" s="400"/>
      <c r="U9" s="399"/>
      <c r="V9" s="401"/>
      <c r="W9" s="401"/>
      <c r="X9" s="427"/>
      <c r="Y9" s="427"/>
      <c r="Z9" s="427"/>
      <c r="AA9" s="427"/>
      <c r="AB9" s="427"/>
      <c r="AC9" s="427"/>
      <c r="AD9" s="427"/>
      <c r="AE9" s="427"/>
      <c r="AF9" s="427"/>
      <c r="AG9" s="427"/>
      <c r="AH9" s="427"/>
      <c r="AI9" s="427"/>
      <c r="AJ9" s="418"/>
    </row>
    <row r="10" spans="1:36">
      <c r="A10" s="493" t="s">
        <v>468</v>
      </c>
      <c r="B10" s="354"/>
      <c r="C10" s="354"/>
      <c r="D10" s="400"/>
      <c r="E10" s="400"/>
      <c r="F10" s="400"/>
      <c r="G10" s="400"/>
      <c r="H10" s="400"/>
      <c r="I10" s="400"/>
      <c r="J10" s="400"/>
      <c r="K10" s="400"/>
      <c r="L10" s="400"/>
      <c r="M10" s="400"/>
      <c r="N10" s="400"/>
      <c r="O10" s="400"/>
      <c r="P10" s="400"/>
      <c r="Q10" s="400"/>
      <c r="R10" s="400"/>
      <c r="S10" s="400"/>
      <c r="T10" s="400"/>
      <c r="U10" s="399"/>
      <c r="V10" s="401"/>
      <c r="W10" s="401"/>
      <c r="X10" s="427"/>
      <c r="Y10" s="427"/>
      <c r="Z10" s="427"/>
      <c r="AA10" s="427"/>
      <c r="AB10" s="427"/>
      <c r="AC10" s="427"/>
      <c r="AD10" s="427"/>
      <c r="AE10" s="427"/>
      <c r="AF10" s="427"/>
      <c r="AG10" s="427"/>
      <c r="AH10" s="427"/>
      <c r="AI10" s="427"/>
      <c r="AJ10" s="418"/>
    </row>
    <row r="11" spans="1:36">
      <c r="A11" s="493" t="s">
        <v>469</v>
      </c>
      <c r="B11" s="354"/>
      <c r="C11" s="354"/>
      <c r="D11" s="400"/>
      <c r="E11" s="400"/>
      <c r="F11" s="400"/>
      <c r="G11" s="400"/>
      <c r="H11" s="400"/>
      <c r="I11" s="400"/>
      <c r="J11" s="400"/>
      <c r="K11" s="400"/>
      <c r="L11" s="400"/>
      <c r="M11" s="400"/>
      <c r="N11" s="400"/>
      <c r="O11" s="400"/>
      <c r="P11" s="400"/>
      <c r="Q11" s="400"/>
      <c r="R11" s="400"/>
      <c r="S11" s="400"/>
      <c r="T11" s="400"/>
      <c r="U11" s="399"/>
      <c r="V11" s="401"/>
      <c r="W11" s="401"/>
      <c r="X11" s="427"/>
      <c r="Y11" s="427"/>
      <c r="Z11" s="427"/>
      <c r="AA11" s="427"/>
      <c r="AB11" s="427"/>
      <c r="AC11" s="427"/>
      <c r="AD11" s="427"/>
      <c r="AE11" s="427"/>
      <c r="AF11" s="427"/>
      <c r="AG11" s="427"/>
      <c r="AH11" s="427"/>
      <c r="AI11" s="427"/>
      <c r="AJ11" s="418"/>
    </row>
    <row r="12" spans="1:36" ht="36">
      <c r="A12" s="493" t="s">
        <v>470</v>
      </c>
      <c r="B12" s="354"/>
      <c r="C12" s="354"/>
      <c r="D12" s="400"/>
      <c r="E12" s="400"/>
      <c r="F12" s="400"/>
      <c r="G12" s="400"/>
      <c r="H12" s="400"/>
      <c r="I12" s="400"/>
      <c r="J12" s="400"/>
      <c r="K12" s="400"/>
      <c r="L12" s="400"/>
      <c r="M12" s="400"/>
      <c r="N12" s="400"/>
      <c r="O12" s="400"/>
      <c r="P12" s="400"/>
      <c r="Q12" s="400"/>
      <c r="R12" s="400"/>
      <c r="S12" s="400"/>
      <c r="T12" s="400"/>
      <c r="U12" s="399"/>
      <c r="V12" s="401"/>
      <c r="W12" s="401"/>
      <c r="X12" s="427"/>
      <c r="Y12" s="427"/>
      <c r="Z12" s="427"/>
      <c r="AA12" s="427"/>
      <c r="AB12" s="427"/>
      <c r="AC12" s="427"/>
      <c r="AD12" s="427"/>
      <c r="AE12" s="427"/>
      <c r="AF12" s="427"/>
      <c r="AG12" s="427"/>
      <c r="AH12" s="427"/>
      <c r="AI12" s="427"/>
      <c r="AJ12" s="418"/>
    </row>
    <row r="13" spans="1:36">
      <c r="A13" s="493" t="s">
        <v>471</v>
      </c>
      <c r="B13" s="354"/>
      <c r="C13" s="354"/>
      <c r="D13" s="400"/>
      <c r="E13" s="400"/>
      <c r="F13" s="400"/>
      <c r="G13" s="400"/>
      <c r="H13" s="400"/>
      <c r="I13" s="400"/>
      <c r="J13" s="400"/>
      <c r="K13" s="400"/>
      <c r="L13" s="400"/>
      <c r="M13" s="400"/>
      <c r="N13" s="400"/>
      <c r="O13" s="400"/>
      <c r="P13" s="400"/>
      <c r="Q13" s="400"/>
      <c r="R13" s="400"/>
      <c r="S13" s="400"/>
      <c r="T13" s="400"/>
      <c r="U13" s="399"/>
      <c r="V13" s="401"/>
      <c r="W13" s="401"/>
      <c r="X13" s="427"/>
      <c r="Y13" s="427"/>
      <c r="Z13" s="427"/>
      <c r="AA13" s="427"/>
      <c r="AB13" s="427"/>
      <c r="AC13" s="427"/>
      <c r="AD13" s="427"/>
      <c r="AE13" s="427"/>
      <c r="AF13" s="427"/>
      <c r="AG13" s="427"/>
      <c r="AH13" s="427"/>
      <c r="AI13" s="427"/>
      <c r="AJ13" s="418"/>
    </row>
    <row r="14" spans="1:36">
      <c r="A14" s="493" t="s">
        <v>472</v>
      </c>
      <c r="B14" s="354"/>
      <c r="C14" s="354"/>
      <c r="D14" s="400"/>
      <c r="E14" s="400"/>
      <c r="F14" s="400"/>
      <c r="G14" s="400"/>
      <c r="H14" s="400"/>
      <c r="I14" s="400"/>
      <c r="J14" s="400"/>
      <c r="K14" s="400"/>
      <c r="L14" s="400"/>
      <c r="M14" s="400"/>
      <c r="N14" s="400"/>
      <c r="O14" s="400"/>
      <c r="P14" s="400"/>
      <c r="Q14" s="400"/>
      <c r="R14" s="400"/>
      <c r="S14" s="400"/>
      <c r="T14" s="400"/>
      <c r="U14" s="399"/>
      <c r="V14" s="401"/>
      <c r="W14" s="401"/>
      <c r="X14" s="427"/>
      <c r="Y14" s="427"/>
      <c r="Z14" s="427"/>
      <c r="AA14" s="427"/>
      <c r="AB14" s="427"/>
      <c r="AC14" s="427"/>
      <c r="AD14" s="427"/>
      <c r="AE14" s="427"/>
      <c r="AF14" s="427"/>
      <c r="AG14" s="427"/>
      <c r="AH14" s="427"/>
      <c r="AI14" s="427"/>
      <c r="AJ14" s="418"/>
    </row>
    <row r="15" spans="1:36">
      <c r="A15" s="500" t="s">
        <v>506</v>
      </c>
      <c r="B15" s="354"/>
      <c r="C15" s="354"/>
      <c r="D15" s="400"/>
      <c r="E15" s="400"/>
      <c r="F15" s="400"/>
      <c r="G15" s="400"/>
      <c r="H15" s="400"/>
      <c r="I15" s="400"/>
      <c r="J15" s="400"/>
      <c r="K15" s="400"/>
      <c r="L15" s="400"/>
      <c r="M15" s="400"/>
      <c r="N15" s="400"/>
      <c r="O15" s="400"/>
      <c r="P15" s="400"/>
      <c r="Q15" s="400"/>
      <c r="R15" s="400"/>
      <c r="S15" s="400"/>
      <c r="T15" s="400"/>
      <c r="U15" s="399"/>
      <c r="V15" s="401"/>
      <c r="W15" s="401"/>
      <c r="X15" s="427"/>
      <c r="Y15" s="427"/>
      <c r="Z15" s="427"/>
      <c r="AA15" s="427"/>
      <c r="AB15" s="427"/>
      <c r="AC15" s="427"/>
      <c r="AD15" s="427"/>
      <c r="AE15" s="427"/>
      <c r="AF15" s="427"/>
      <c r="AG15" s="427"/>
      <c r="AH15" s="427"/>
      <c r="AI15" s="427"/>
      <c r="AJ15" s="418"/>
    </row>
    <row r="16" spans="1:36">
      <c r="A16" s="500" t="s">
        <v>507</v>
      </c>
      <c r="B16" s="354"/>
      <c r="C16" s="354"/>
      <c r="D16" s="400"/>
      <c r="E16" s="400"/>
      <c r="F16" s="400"/>
      <c r="G16" s="400"/>
      <c r="H16" s="400"/>
      <c r="I16" s="400"/>
      <c r="J16" s="400"/>
      <c r="K16" s="400"/>
      <c r="L16" s="400"/>
      <c r="M16" s="400"/>
      <c r="N16" s="400"/>
      <c r="O16" s="400"/>
      <c r="P16" s="400"/>
      <c r="Q16" s="400"/>
      <c r="R16" s="400"/>
      <c r="S16" s="400"/>
      <c r="T16" s="400"/>
      <c r="U16" s="399"/>
      <c r="V16" s="401"/>
      <c r="W16" s="401"/>
      <c r="X16" s="427"/>
      <c r="Y16" s="427"/>
      <c r="Z16" s="427"/>
      <c r="AA16" s="427"/>
      <c r="AB16" s="427"/>
      <c r="AC16" s="427"/>
      <c r="AD16" s="427"/>
      <c r="AE16" s="427"/>
      <c r="AF16" s="427"/>
      <c r="AG16" s="427"/>
      <c r="AH16" s="427"/>
      <c r="AI16" s="427"/>
      <c r="AJ16" s="418"/>
    </row>
    <row r="17" spans="1:36">
      <c r="A17" s="494" t="s">
        <v>473</v>
      </c>
      <c r="B17" s="354"/>
      <c r="C17" s="354"/>
      <c r="D17" s="366"/>
      <c r="E17" s="366"/>
      <c r="F17" s="366"/>
      <c r="G17" s="366"/>
      <c r="H17" s="366"/>
      <c r="I17" s="366"/>
      <c r="J17" s="366"/>
      <c r="K17" s="366"/>
      <c r="L17" s="366"/>
      <c r="M17" s="366"/>
      <c r="N17" s="366"/>
      <c r="O17" s="366"/>
      <c r="P17" s="366"/>
      <c r="Q17" s="366"/>
      <c r="R17" s="366"/>
      <c r="S17" s="366"/>
      <c r="T17" s="366"/>
      <c r="U17" s="399"/>
      <c r="V17" s="403"/>
      <c r="W17" s="403"/>
      <c r="X17" s="427"/>
      <c r="Y17" s="427"/>
      <c r="Z17" s="427"/>
      <c r="AA17" s="427"/>
      <c r="AB17" s="427"/>
      <c r="AC17" s="427"/>
      <c r="AD17" s="427"/>
      <c r="AE17" s="427"/>
      <c r="AF17" s="427"/>
      <c r="AG17" s="427"/>
      <c r="AH17" s="427"/>
      <c r="AI17" s="427"/>
      <c r="AJ17" s="418"/>
    </row>
    <row r="18" spans="1:36">
      <c r="A18" s="494" t="s">
        <v>473</v>
      </c>
      <c r="B18" s="354"/>
      <c r="C18" s="354"/>
      <c r="D18" s="366"/>
      <c r="E18" s="366"/>
      <c r="F18" s="366"/>
      <c r="G18" s="366"/>
      <c r="H18" s="366"/>
      <c r="I18" s="366"/>
      <c r="J18" s="366"/>
      <c r="K18" s="366"/>
      <c r="L18" s="366"/>
      <c r="M18" s="366"/>
      <c r="N18" s="366"/>
      <c r="O18" s="366"/>
      <c r="P18" s="366"/>
      <c r="Q18" s="366"/>
      <c r="R18" s="366"/>
      <c r="S18" s="366"/>
      <c r="T18" s="366"/>
      <c r="U18" s="399"/>
      <c r="V18" s="403"/>
      <c r="W18" s="403"/>
      <c r="X18" s="427"/>
      <c r="Y18" s="427"/>
      <c r="Z18" s="427"/>
      <c r="AA18" s="427"/>
      <c r="AB18" s="427"/>
      <c r="AC18" s="427"/>
      <c r="AD18" s="427"/>
      <c r="AE18" s="427"/>
      <c r="AF18" s="427"/>
      <c r="AG18" s="427"/>
      <c r="AH18" s="427"/>
      <c r="AI18" s="427"/>
      <c r="AJ18" s="418"/>
    </row>
    <row r="19" spans="1:36">
      <c r="A19" s="494" t="s">
        <v>473</v>
      </c>
      <c r="B19" s="354"/>
      <c r="C19" s="354"/>
      <c r="D19" s="366"/>
      <c r="E19" s="366"/>
      <c r="F19" s="366"/>
      <c r="G19" s="366"/>
      <c r="H19" s="366"/>
      <c r="I19" s="366"/>
      <c r="J19" s="366"/>
      <c r="K19" s="366"/>
      <c r="L19" s="366"/>
      <c r="M19" s="366"/>
      <c r="N19" s="366"/>
      <c r="O19" s="366"/>
      <c r="P19" s="366"/>
      <c r="Q19" s="366"/>
      <c r="R19" s="366"/>
      <c r="S19" s="366"/>
      <c r="T19" s="366"/>
      <c r="U19" s="399"/>
      <c r="V19" s="403"/>
      <c r="W19" s="403"/>
      <c r="X19" s="427"/>
      <c r="Y19" s="427"/>
      <c r="Z19" s="427"/>
      <c r="AA19" s="427"/>
      <c r="AB19" s="427"/>
      <c r="AC19" s="427"/>
      <c r="AD19" s="427"/>
      <c r="AE19" s="427"/>
      <c r="AF19" s="427"/>
      <c r="AG19" s="427"/>
      <c r="AH19" s="427"/>
      <c r="AI19" s="427"/>
      <c r="AJ19" s="418"/>
    </row>
    <row r="20" spans="1:36">
      <c r="A20" s="494" t="s">
        <v>473</v>
      </c>
      <c r="B20" s="354"/>
      <c r="C20" s="354"/>
      <c r="D20" s="366"/>
      <c r="E20" s="366"/>
      <c r="F20" s="366"/>
      <c r="G20" s="366"/>
      <c r="H20" s="366"/>
      <c r="I20" s="366"/>
      <c r="J20" s="366"/>
      <c r="K20" s="366"/>
      <c r="L20" s="366"/>
      <c r="M20" s="366"/>
      <c r="N20" s="366"/>
      <c r="O20" s="366"/>
      <c r="P20" s="366"/>
      <c r="Q20" s="366"/>
      <c r="R20" s="366"/>
      <c r="S20" s="366"/>
      <c r="T20" s="366"/>
      <c r="U20" s="399"/>
      <c r="V20" s="403"/>
      <c r="W20" s="403"/>
      <c r="X20" s="427"/>
      <c r="Y20" s="427"/>
      <c r="Z20" s="427"/>
      <c r="AA20" s="427"/>
      <c r="AB20" s="427"/>
      <c r="AC20" s="427"/>
      <c r="AD20" s="427"/>
      <c r="AE20" s="427"/>
      <c r="AF20" s="427"/>
      <c r="AG20" s="427"/>
      <c r="AH20" s="427"/>
      <c r="AI20" s="427"/>
      <c r="AJ20" s="418"/>
    </row>
    <row r="21" spans="1:36">
      <c r="A21" s="494" t="s">
        <v>473</v>
      </c>
      <c r="B21" s="354"/>
      <c r="C21" s="354"/>
      <c r="D21" s="366"/>
      <c r="E21" s="366"/>
      <c r="F21" s="366"/>
      <c r="G21" s="366"/>
      <c r="H21" s="366"/>
      <c r="I21" s="366"/>
      <c r="J21" s="366"/>
      <c r="K21" s="366"/>
      <c r="L21" s="366"/>
      <c r="M21" s="366"/>
      <c r="N21" s="366"/>
      <c r="O21" s="366"/>
      <c r="P21" s="366"/>
      <c r="Q21" s="366"/>
      <c r="R21" s="366"/>
      <c r="S21" s="366"/>
      <c r="T21" s="366"/>
      <c r="U21" s="399"/>
      <c r="V21" s="403"/>
      <c r="W21" s="403"/>
      <c r="X21" s="427"/>
      <c r="Y21" s="427"/>
      <c r="Z21" s="427"/>
      <c r="AA21" s="427"/>
      <c r="AB21" s="427"/>
      <c r="AC21" s="427"/>
      <c r="AD21" s="427"/>
      <c r="AE21" s="427"/>
      <c r="AF21" s="427"/>
      <c r="AG21" s="427"/>
      <c r="AH21" s="427"/>
      <c r="AI21" s="427"/>
      <c r="AJ21" s="418"/>
    </row>
    <row r="22" spans="1:36">
      <c r="A22" s="494" t="s">
        <v>473</v>
      </c>
      <c r="B22" s="354"/>
      <c r="C22" s="354"/>
      <c r="D22" s="366"/>
      <c r="E22" s="366"/>
      <c r="F22" s="366"/>
      <c r="G22" s="366"/>
      <c r="H22" s="366"/>
      <c r="I22" s="366"/>
      <c r="J22" s="366"/>
      <c r="K22" s="366"/>
      <c r="L22" s="366"/>
      <c r="M22" s="366"/>
      <c r="N22" s="366"/>
      <c r="O22" s="366"/>
      <c r="P22" s="366"/>
      <c r="Q22" s="366"/>
      <c r="R22" s="366"/>
      <c r="S22" s="366"/>
      <c r="T22" s="366"/>
      <c r="U22" s="399"/>
      <c r="V22" s="403"/>
      <c r="W22" s="403"/>
      <c r="X22" s="427"/>
      <c r="Y22" s="427"/>
      <c r="Z22" s="427"/>
      <c r="AA22" s="427"/>
      <c r="AB22" s="427"/>
      <c r="AC22" s="427"/>
      <c r="AD22" s="427"/>
      <c r="AE22" s="427"/>
      <c r="AF22" s="427"/>
      <c r="AG22" s="427"/>
      <c r="AH22" s="427"/>
      <c r="AI22" s="427"/>
      <c r="AJ22" s="418"/>
    </row>
    <row r="23" spans="1:36">
      <c r="A23" s="494" t="s">
        <v>473</v>
      </c>
      <c r="B23" s="354"/>
      <c r="C23" s="354"/>
      <c r="D23" s="366"/>
      <c r="E23" s="366"/>
      <c r="F23" s="366"/>
      <c r="G23" s="366"/>
      <c r="H23" s="366"/>
      <c r="I23" s="366"/>
      <c r="J23" s="366"/>
      <c r="K23" s="366"/>
      <c r="L23" s="366"/>
      <c r="M23" s="366"/>
      <c r="N23" s="366"/>
      <c r="O23" s="366"/>
      <c r="P23" s="366"/>
      <c r="Q23" s="366"/>
      <c r="R23" s="366"/>
      <c r="S23" s="366"/>
      <c r="T23" s="366"/>
      <c r="U23" s="399"/>
      <c r="V23" s="403"/>
      <c r="W23" s="403"/>
      <c r="X23" s="427"/>
      <c r="Y23" s="427"/>
      <c r="Z23" s="427"/>
      <c r="AA23" s="427"/>
      <c r="AB23" s="427"/>
      <c r="AC23" s="427"/>
      <c r="AD23" s="427"/>
      <c r="AE23" s="427"/>
      <c r="AF23" s="427"/>
      <c r="AG23" s="427"/>
      <c r="AH23" s="427"/>
      <c r="AI23" s="427"/>
      <c r="AJ23" s="418"/>
    </row>
    <row r="24" spans="1:36">
      <c r="A24" s="494" t="s">
        <v>473</v>
      </c>
      <c r="B24" s="354"/>
      <c r="C24" s="354"/>
      <c r="D24" s="366"/>
      <c r="E24" s="366"/>
      <c r="F24" s="366"/>
      <c r="G24" s="366"/>
      <c r="H24" s="366"/>
      <c r="I24" s="366"/>
      <c r="J24" s="366"/>
      <c r="K24" s="366"/>
      <c r="L24" s="366"/>
      <c r="M24" s="366"/>
      <c r="N24" s="366"/>
      <c r="O24" s="366"/>
      <c r="P24" s="366"/>
      <c r="Q24" s="366"/>
      <c r="R24" s="366"/>
      <c r="S24" s="366"/>
      <c r="T24" s="366"/>
      <c r="U24" s="399"/>
      <c r="V24" s="403"/>
      <c r="W24" s="403"/>
      <c r="X24" s="427"/>
      <c r="Y24" s="427"/>
      <c r="Z24" s="427"/>
      <c r="AA24" s="427"/>
      <c r="AB24" s="427"/>
      <c r="AC24" s="427"/>
      <c r="AD24" s="427"/>
      <c r="AE24" s="427"/>
      <c r="AF24" s="427"/>
      <c r="AG24" s="427"/>
      <c r="AH24" s="427"/>
      <c r="AI24" s="427"/>
      <c r="AJ24" s="418"/>
    </row>
    <row r="25" spans="1:36">
      <c r="A25" s="397" t="s">
        <v>415</v>
      </c>
      <c r="B25" s="384"/>
      <c r="C25" s="384"/>
      <c r="D25" s="413"/>
      <c r="E25" s="413"/>
      <c r="F25" s="413"/>
      <c r="G25" s="413"/>
      <c r="H25" s="413"/>
      <c r="I25" s="413"/>
      <c r="J25" s="413"/>
      <c r="K25" s="413"/>
      <c r="L25" s="413"/>
      <c r="M25" s="413"/>
      <c r="N25" s="413"/>
      <c r="O25" s="413"/>
      <c r="P25" s="413"/>
      <c r="Q25" s="413"/>
      <c r="R25" s="413"/>
      <c r="S25" s="413"/>
      <c r="T25" s="413"/>
      <c r="U25" s="404"/>
      <c r="V25" s="412"/>
      <c r="W25" s="412"/>
      <c r="X25" s="427"/>
      <c r="Y25" s="427"/>
      <c r="Z25" s="427"/>
      <c r="AA25" s="427"/>
      <c r="AB25" s="427"/>
      <c r="AC25" s="427"/>
      <c r="AD25" s="427"/>
      <c r="AE25" s="427"/>
      <c r="AF25" s="427"/>
      <c r="AG25" s="427"/>
      <c r="AH25" s="427"/>
      <c r="AI25" s="427"/>
      <c r="AJ25" s="419"/>
    </row>
    <row r="26" spans="1:36">
      <c r="A26" s="398" t="s">
        <v>76</v>
      </c>
      <c r="B26" s="395"/>
      <c r="C26" s="395"/>
      <c r="D26" s="395"/>
      <c r="E26" s="395"/>
      <c r="F26" s="395"/>
      <c r="G26" s="395"/>
      <c r="H26" s="395"/>
      <c r="I26" s="395"/>
      <c r="J26" s="395"/>
      <c r="K26" s="395"/>
      <c r="L26" s="395"/>
      <c r="M26" s="395"/>
      <c r="N26" s="395"/>
      <c r="O26" s="395"/>
      <c r="P26" s="395"/>
      <c r="Q26" s="395"/>
      <c r="R26" s="395"/>
      <c r="S26" s="395"/>
      <c r="T26" s="395"/>
      <c r="U26" s="407"/>
      <c r="V26" s="408"/>
      <c r="W26" s="408"/>
      <c r="X26" s="408"/>
      <c r="Y26" s="408"/>
      <c r="Z26" s="408"/>
      <c r="AA26" s="408"/>
      <c r="AB26" s="408"/>
      <c r="AC26" s="408"/>
      <c r="AD26" s="408"/>
      <c r="AE26" s="408"/>
      <c r="AF26" s="408"/>
      <c r="AG26" s="408"/>
      <c r="AH26" s="408"/>
      <c r="AI26" s="408"/>
      <c r="AJ26" s="420"/>
    </row>
    <row r="27" spans="1:36">
      <c r="A27" s="532" t="s">
        <v>68</v>
      </c>
      <c r="B27" s="528"/>
      <c r="C27" s="528"/>
      <c r="D27" s="528"/>
      <c r="E27" s="528"/>
      <c r="F27" s="528"/>
      <c r="G27" s="528"/>
      <c r="H27" s="528"/>
      <c r="I27" s="528"/>
      <c r="J27" s="528"/>
      <c r="K27" s="528"/>
      <c r="L27" s="528"/>
      <c r="M27" s="528"/>
      <c r="N27" s="528"/>
      <c r="O27" s="528"/>
      <c r="P27" s="528"/>
      <c r="Q27" s="528"/>
      <c r="R27" s="528"/>
      <c r="S27" s="528"/>
      <c r="T27" s="528"/>
      <c r="U27" s="528"/>
      <c r="V27" s="528"/>
      <c r="W27" s="528"/>
      <c r="X27" s="528"/>
      <c r="Y27" s="528"/>
      <c r="Z27" s="528"/>
      <c r="AA27" s="528"/>
      <c r="AB27" s="528"/>
      <c r="AC27" s="528"/>
      <c r="AD27" s="528"/>
      <c r="AE27" s="528"/>
      <c r="AF27" s="528"/>
      <c r="AG27" s="528"/>
      <c r="AH27" s="528"/>
      <c r="AI27" s="528"/>
      <c r="AJ27" s="533"/>
    </row>
    <row r="28" spans="1:36">
      <c r="A28" s="492" t="s">
        <v>464</v>
      </c>
      <c r="B28" s="354"/>
      <c r="C28" s="354"/>
      <c r="D28" s="400"/>
      <c r="E28" s="400"/>
      <c r="F28" s="400"/>
      <c r="G28" s="400"/>
      <c r="H28" s="400"/>
      <c r="I28" s="400"/>
      <c r="J28" s="400"/>
      <c r="K28" s="400"/>
      <c r="L28" s="400"/>
      <c r="M28" s="400"/>
      <c r="N28" s="400"/>
      <c r="O28" s="400"/>
      <c r="P28" s="400"/>
      <c r="Q28" s="400"/>
      <c r="R28" s="400"/>
      <c r="S28" s="400"/>
      <c r="T28" s="400"/>
      <c r="U28" s="399"/>
      <c r="V28" s="401"/>
      <c r="W28" s="401"/>
      <c r="X28" s="427"/>
      <c r="Y28" s="427"/>
      <c r="Z28" s="427"/>
      <c r="AA28" s="427"/>
      <c r="AB28" s="427"/>
      <c r="AC28" s="427"/>
      <c r="AD28" s="427"/>
      <c r="AE28" s="427"/>
      <c r="AF28" s="427"/>
      <c r="AG28" s="427"/>
      <c r="AH28" s="427"/>
      <c r="AI28" s="427"/>
      <c r="AJ28" s="418"/>
    </row>
    <row r="29" spans="1:36">
      <c r="A29" s="493" t="s">
        <v>465</v>
      </c>
      <c r="B29" s="354"/>
      <c r="C29" s="354"/>
      <c r="D29" s="400"/>
      <c r="E29" s="400"/>
      <c r="F29" s="400"/>
      <c r="G29" s="400"/>
      <c r="H29" s="400"/>
      <c r="I29" s="400"/>
      <c r="J29" s="400"/>
      <c r="K29" s="400"/>
      <c r="L29" s="400"/>
      <c r="M29" s="400"/>
      <c r="N29" s="400"/>
      <c r="O29" s="400"/>
      <c r="P29" s="400"/>
      <c r="Q29" s="400"/>
      <c r="R29" s="400"/>
      <c r="S29" s="400"/>
      <c r="T29" s="400"/>
      <c r="U29" s="399"/>
      <c r="V29" s="401"/>
      <c r="W29" s="401"/>
      <c r="X29" s="427"/>
      <c r="Y29" s="427"/>
      <c r="Z29" s="427"/>
      <c r="AA29" s="427"/>
      <c r="AB29" s="427"/>
      <c r="AC29" s="427"/>
      <c r="AD29" s="427"/>
      <c r="AE29" s="427"/>
      <c r="AF29" s="427"/>
      <c r="AG29" s="427"/>
      <c r="AH29" s="427"/>
      <c r="AI29" s="427"/>
      <c r="AJ29" s="418"/>
    </row>
    <row r="30" spans="1:36">
      <c r="A30" s="493" t="s">
        <v>466</v>
      </c>
      <c r="B30" s="354"/>
      <c r="C30" s="354"/>
      <c r="D30" s="400"/>
      <c r="E30" s="400"/>
      <c r="F30" s="400"/>
      <c r="G30" s="400"/>
      <c r="H30" s="400"/>
      <c r="I30" s="400"/>
      <c r="J30" s="400"/>
      <c r="K30" s="400"/>
      <c r="L30" s="400"/>
      <c r="M30" s="400"/>
      <c r="N30" s="400"/>
      <c r="O30" s="400"/>
      <c r="P30" s="400"/>
      <c r="Q30" s="400"/>
      <c r="R30" s="400"/>
      <c r="S30" s="400"/>
      <c r="T30" s="400"/>
      <c r="U30" s="399"/>
      <c r="V30" s="401"/>
      <c r="W30" s="401"/>
      <c r="X30" s="427"/>
      <c r="Y30" s="427"/>
      <c r="Z30" s="427"/>
      <c r="AA30" s="427"/>
      <c r="AB30" s="427"/>
      <c r="AC30" s="427"/>
      <c r="AD30" s="427"/>
      <c r="AE30" s="427"/>
      <c r="AF30" s="427"/>
      <c r="AG30" s="427"/>
      <c r="AH30" s="427"/>
      <c r="AI30" s="427"/>
      <c r="AJ30" s="418"/>
    </row>
    <row r="31" spans="1:36">
      <c r="A31" s="493" t="s">
        <v>467</v>
      </c>
      <c r="B31" s="354"/>
      <c r="C31" s="354"/>
      <c r="D31" s="400"/>
      <c r="E31" s="400"/>
      <c r="F31" s="400"/>
      <c r="G31" s="400"/>
      <c r="H31" s="400"/>
      <c r="I31" s="400"/>
      <c r="J31" s="400"/>
      <c r="K31" s="400"/>
      <c r="L31" s="400"/>
      <c r="M31" s="400"/>
      <c r="N31" s="400"/>
      <c r="O31" s="400"/>
      <c r="P31" s="400"/>
      <c r="Q31" s="400"/>
      <c r="R31" s="400"/>
      <c r="S31" s="400"/>
      <c r="T31" s="400"/>
      <c r="U31" s="399"/>
      <c r="V31" s="401"/>
      <c r="W31" s="401"/>
      <c r="X31" s="427"/>
      <c r="Y31" s="427"/>
      <c r="Z31" s="427"/>
      <c r="AA31" s="427"/>
      <c r="AB31" s="427"/>
      <c r="AC31" s="427"/>
      <c r="AD31" s="427"/>
      <c r="AE31" s="427"/>
      <c r="AF31" s="427"/>
      <c r="AG31" s="427"/>
      <c r="AH31" s="427"/>
      <c r="AI31" s="427"/>
      <c r="AJ31" s="418"/>
    </row>
    <row r="32" spans="1:36">
      <c r="A32" s="493" t="s">
        <v>468</v>
      </c>
      <c r="B32" s="354"/>
      <c r="C32" s="354"/>
      <c r="D32" s="400"/>
      <c r="E32" s="400"/>
      <c r="F32" s="400"/>
      <c r="G32" s="400"/>
      <c r="H32" s="400"/>
      <c r="I32" s="400"/>
      <c r="J32" s="400"/>
      <c r="K32" s="400"/>
      <c r="L32" s="400"/>
      <c r="M32" s="400"/>
      <c r="N32" s="400"/>
      <c r="O32" s="400"/>
      <c r="P32" s="400"/>
      <c r="Q32" s="400"/>
      <c r="R32" s="400"/>
      <c r="S32" s="400"/>
      <c r="T32" s="400"/>
      <c r="U32" s="399"/>
      <c r="V32" s="401"/>
      <c r="W32" s="401"/>
      <c r="X32" s="427"/>
      <c r="Y32" s="427"/>
      <c r="Z32" s="427"/>
      <c r="AA32" s="427"/>
      <c r="AB32" s="427"/>
      <c r="AC32" s="427"/>
      <c r="AD32" s="427"/>
      <c r="AE32" s="427"/>
      <c r="AF32" s="427"/>
      <c r="AG32" s="427"/>
      <c r="AH32" s="427"/>
      <c r="AI32" s="427"/>
      <c r="AJ32" s="418"/>
    </row>
    <row r="33" spans="1:36">
      <c r="A33" s="493" t="s">
        <v>469</v>
      </c>
      <c r="B33" s="354"/>
      <c r="C33" s="354"/>
      <c r="D33" s="400"/>
      <c r="E33" s="400"/>
      <c r="F33" s="400"/>
      <c r="G33" s="400"/>
      <c r="H33" s="400"/>
      <c r="I33" s="400"/>
      <c r="J33" s="400"/>
      <c r="K33" s="400"/>
      <c r="L33" s="400"/>
      <c r="M33" s="400"/>
      <c r="N33" s="400"/>
      <c r="O33" s="400"/>
      <c r="P33" s="400"/>
      <c r="Q33" s="400"/>
      <c r="R33" s="400"/>
      <c r="S33" s="400"/>
      <c r="T33" s="400"/>
      <c r="U33" s="399"/>
      <c r="V33" s="401"/>
      <c r="W33" s="401"/>
      <c r="X33" s="427"/>
      <c r="Y33" s="427"/>
      <c r="Z33" s="427"/>
      <c r="AA33" s="427"/>
      <c r="AB33" s="427"/>
      <c r="AC33" s="427"/>
      <c r="AD33" s="427"/>
      <c r="AE33" s="427"/>
      <c r="AF33" s="427"/>
      <c r="AG33" s="427"/>
      <c r="AH33" s="427"/>
      <c r="AI33" s="427"/>
      <c r="AJ33" s="418"/>
    </row>
    <row r="34" spans="1:36" ht="36">
      <c r="A34" s="493" t="s">
        <v>470</v>
      </c>
      <c r="B34" s="354"/>
      <c r="C34" s="354"/>
      <c r="D34" s="400"/>
      <c r="E34" s="400"/>
      <c r="F34" s="400"/>
      <c r="G34" s="400"/>
      <c r="H34" s="400"/>
      <c r="I34" s="400"/>
      <c r="J34" s="400"/>
      <c r="K34" s="400"/>
      <c r="L34" s="400"/>
      <c r="M34" s="400"/>
      <c r="N34" s="400"/>
      <c r="O34" s="400"/>
      <c r="P34" s="400"/>
      <c r="Q34" s="400"/>
      <c r="R34" s="400"/>
      <c r="S34" s="400"/>
      <c r="T34" s="400"/>
      <c r="U34" s="399"/>
      <c r="V34" s="401"/>
      <c r="W34" s="401"/>
      <c r="X34" s="427"/>
      <c r="Y34" s="427"/>
      <c r="Z34" s="427"/>
      <c r="AA34" s="427"/>
      <c r="AB34" s="427"/>
      <c r="AC34" s="427"/>
      <c r="AD34" s="427"/>
      <c r="AE34" s="427"/>
      <c r="AF34" s="427"/>
      <c r="AG34" s="427"/>
      <c r="AH34" s="427"/>
      <c r="AI34" s="427"/>
      <c r="AJ34" s="418"/>
    </row>
    <row r="35" spans="1:36">
      <c r="A35" s="493" t="s">
        <v>471</v>
      </c>
      <c r="B35" s="354"/>
      <c r="C35" s="354"/>
      <c r="D35" s="400"/>
      <c r="E35" s="400"/>
      <c r="F35" s="400"/>
      <c r="G35" s="400"/>
      <c r="H35" s="400"/>
      <c r="I35" s="400"/>
      <c r="J35" s="400"/>
      <c r="K35" s="400"/>
      <c r="L35" s="400"/>
      <c r="M35" s="400"/>
      <c r="N35" s="400"/>
      <c r="O35" s="400"/>
      <c r="P35" s="400"/>
      <c r="Q35" s="400"/>
      <c r="R35" s="400"/>
      <c r="S35" s="400"/>
      <c r="T35" s="400"/>
      <c r="U35" s="399"/>
      <c r="V35" s="401"/>
      <c r="W35" s="401"/>
      <c r="X35" s="427"/>
      <c r="Y35" s="427"/>
      <c r="Z35" s="427"/>
      <c r="AA35" s="427"/>
      <c r="AB35" s="427"/>
      <c r="AC35" s="427"/>
      <c r="AD35" s="427"/>
      <c r="AE35" s="427"/>
      <c r="AF35" s="427"/>
      <c r="AG35" s="427"/>
      <c r="AH35" s="427"/>
      <c r="AI35" s="427"/>
      <c r="AJ35" s="418"/>
    </row>
    <row r="36" spans="1:36">
      <c r="A36" s="493" t="s">
        <v>472</v>
      </c>
      <c r="B36" s="354"/>
      <c r="C36" s="354"/>
      <c r="D36" s="400"/>
      <c r="E36" s="400"/>
      <c r="F36" s="400"/>
      <c r="G36" s="400"/>
      <c r="H36" s="400"/>
      <c r="I36" s="400"/>
      <c r="J36" s="400"/>
      <c r="K36" s="400"/>
      <c r="L36" s="400"/>
      <c r="M36" s="400"/>
      <c r="N36" s="400"/>
      <c r="O36" s="400"/>
      <c r="P36" s="400"/>
      <c r="Q36" s="400"/>
      <c r="R36" s="400"/>
      <c r="S36" s="400"/>
      <c r="T36" s="400"/>
      <c r="U36" s="399"/>
      <c r="V36" s="401"/>
      <c r="W36" s="401"/>
      <c r="X36" s="427"/>
      <c r="Y36" s="427"/>
      <c r="Z36" s="427"/>
      <c r="AA36" s="427"/>
      <c r="AB36" s="427"/>
      <c r="AC36" s="427"/>
      <c r="AD36" s="427"/>
      <c r="AE36" s="427"/>
      <c r="AF36" s="427"/>
      <c r="AG36" s="427"/>
      <c r="AH36" s="427"/>
      <c r="AI36" s="427"/>
      <c r="AJ36" s="418"/>
    </row>
    <row r="37" spans="1:36">
      <c r="A37" s="494" t="s">
        <v>473</v>
      </c>
      <c r="B37" s="354"/>
      <c r="C37" s="354"/>
      <c r="D37" s="400"/>
      <c r="E37" s="400"/>
      <c r="F37" s="400"/>
      <c r="G37" s="400"/>
      <c r="H37" s="400"/>
      <c r="I37" s="400"/>
      <c r="J37" s="400"/>
      <c r="K37" s="400"/>
      <c r="L37" s="400"/>
      <c r="M37" s="400"/>
      <c r="N37" s="400"/>
      <c r="O37" s="400"/>
      <c r="P37" s="400"/>
      <c r="Q37" s="400"/>
      <c r="R37" s="400"/>
      <c r="S37" s="400"/>
      <c r="T37" s="400"/>
      <c r="U37" s="399"/>
      <c r="V37" s="401"/>
      <c r="W37" s="401"/>
      <c r="X37" s="427"/>
      <c r="Y37" s="427"/>
      <c r="Z37" s="427"/>
      <c r="AA37" s="427"/>
      <c r="AB37" s="427"/>
      <c r="AC37" s="427"/>
      <c r="AD37" s="427"/>
      <c r="AE37" s="427"/>
      <c r="AF37" s="427"/>
      <c r="AG37" s="427"/>
      <c r="AH37" s="427"/>
      <c r="AI37" s="427"/>
      <c r="AJ37" s="418"/>
    </row>
    <row r="38" spans="1:36">
      <c r="A38" s="494" t="s">
        <v>473</v>
      </c>
      <c r="B38" s="354"/>
      <c r="C38" s="354"/>
      <c r="D38" s="400"/>
      <c r="E38" s="400"/>
      <c r="F38" s="400"/>
      <c r="G38" s="400"/>
      <c r="H38" s="400"/>
      <c r="I38" s="400"/>
      <c r="J38" s="400"/>
      <c r="K38" s="400"/>
      <c r="L38" s="400"/>
      <c r="M38" s="400"/>
      <c r="N38" s="400"/>
      <c r="O38" s="400"/>
      <c r="P38" s="400"/>
      <c r="Q38" s="400"/>
      <c r="R38" s="400"/>
      <c r="S38" s="400"/>
      <c r="T38" s="400"/>
      <c r="U38" s="399"/>
      <c r="V38" s="401"/>
      <c r="W38" s="401"/>
      <c r="X38" s="427"/>
      <c r="Y38" s="427"/>
      <c r="Z38" s="427"/>
      <c r="AA38" s="427"/>
      <c r="AB38" s="427"/>
      <c r="AC38" s="427"/>
      <c r="AD38" s="427"/>
      <c r="AE38" s="427"/>
      <c r="AF38" s="427"/>
      <c r="AG38" s="427"/>
      <c r="AH38" s="427"/>
      <c r="AI38" s="427"/>
      <c r="AJ38" s="418"/>
    </row>
    <row r="39" spans="1:36">
      <c r="A39" s="494" t="s">
        <v>473</v>
      </c>
      <c r="B39" s="354"/>
      <c r="C39" s="354"/>
      <c r="D39" s="400"/>
      <c r="E39" s="400"/>
      <c r="F39" s="400"/>
      <c r="G39" s="400"/>
      <c r="H39" s="400"/>
      <c r="I39" s="400"/>
      <c r="J39" s="400"/>
      <c r="K39" s="400"/>
      <c r="L39" s="400"/>
      <c r="M39" s="400"/>
      <c r="N39" s="400"/>
      <c r="O39" s="400"/>
      <c r="P39" s="400"/>
      <c r="Q39" s="400"/>
      <c r="R39" s="400"/>
      <c r="S39" s="400"/>
      <c r="T39" s="400"/>
      <c r="U39" s="399"/>
      <c r="V39" s="401"/>
      <c r="W39" s="401"/>
      <c r="X39" s="427"/>
      <c r="Y39" s="427"/>
      <c r="Z39" s="427"/>
      <c r="AA39" s="427"/>
      <c r="AB39" s="427"/>
      <c r="AC39" s="427"/>
      <c r="AD39" s="427"/>
      <c r="AE39" s="427"/>
      <c r="AF39" s="427"/>
      <c r="AG39" s="427"/>
      <c r="AH39" s="427"/>
      <c r="AI39" s="427"/>
      <c r="AJ39" s="418"/>
    </row>
    <row r="40" spans="1:36">
      <c r="A40" s="494" t="s">
        <v>473</v>
      </c>
      <c r="B40" s="354"/>
      <c r="C40" s="354"/>
      <c r="D40" s="400"/>
      <c r="E40" s="400"/>
      <c r="F40" s="400"/>
      <c r="G40" s="400"/>
      <c r="H40" s="400"/>
      <c r="I40" s="400"/>
      <c r="J40" s="400"/>
      <c r="K40" s="400"/>
      <c r="L40" s="400"/>
      <c r="M40" s="400"/>
      <c r="N40" s="400"/>
      <c r="O40" s="400"/>
      <c r="P40" s="400"/>
      <c r="Q40" s="400"/>
      <c r="R40" s="400"/>
      <c r="S40" s="400"/>
      <c r="T40" s="400"/>
      <c r="U40" s="399"/>
      <c r="V40" s="401"/>
      <c r="W40" s="401"/>
      <c r="X40" s="427"/>
      <c r="Y40" s="427"/>
      <c r="Z40" s="427"/>
      <c r="AA40" s="427"/>
      <c r="AB40" s="427"/>
      <c r="AC40" s="427"/>
      <c r="AD40" s="427"/>
      <c r="AE40" s="427"/>
      <c r="AF40" s="427"/>
      <c r="AG40" s="427"/>
      <c r="AH40" s="427"/>
      <c r="AI40" s="427"/>
      <c r="AJ40" s="418"/>
    </row>
    <row r="41" spans="1:36">
      <c r="A41" s="494" t="s">
        <v>473</v>
      </c>
      <c r="B41" s="354"/>
      <c r="C41" s="354"/>
      <c r="D41" s="400"/>
      <c r="E41" s="400"/>
      <c r="F41" s="400"/>
      <c r="G41" s="400"/>
      <c r="H41" s="400"/>
      <c r="I41" s="400"/>
      <c r="J41" s="400"/>
      <c r="K41" s="400"/>
      <c r="L41" s="400"/>
      <c r="M41" s="400"/>
      <c r="N41" s="400"/>
      <c r="O41" s="400"/>
      <c r="P41" s="400"/>
      <c r="Q41" s="400"/>
      <c r="R41" s="400"/>
      <c r="S41" s="400"/>
      <c r="T41" s="400"/>
      <c r="U41" s="399"/>
      <c r="V41" s="401"/>
      <c r="W41" s="401"/>
      <c r="X41" s="427"/>
      <c r="Y41" s="427"/>
      <c r="Z41" s="427"/>
      <c r="AA41" s="427"/>
      <c r="AB41" s="427"/>
      <c r="AC41" s="427"/>
      <c r="AD41" s="427"/>
      <c r="AE41" s="427"/>
      <c r="AF41" s="427"/>
      <c r="AG41" s="427"/>
      <c r="AH41" s="427"/>
      <c r="AI41" s="427"/>
      <c r="AJ41" s="418"/>
    </row>
    <row r="42" spans="1:36">
      <c r="A42" s="494" t="s">
        <v>473</v>
      </c>
      <c r="B42" s="354"/>
      <c r="C42" s="354"/>
      <c r="D42" s="400"/>
      <c r="E42" s="400"/>
      <c r="F42" s="400"/>
      <c r="G42" s="400"/>
      <c r="H42" s="400"/>
      <c r="I42" s="400"/>
      <c r="J42" s="400"/>
      <c r="K42" s="400"/>
      <c r="L42" s="400"/>
      <c r="M42" s="400"/>
      <c r="N42" s="400"/>
      <c r="O42" s="400"/>
      <c r="P42" s="400"/>
      <c r="Q42" s="400"/>
      <c r="R42" s="400"/>
      <c r="S42" s="400"/>
      <c r="T42" s="400"/>
      <c r="U42" s="399"/>
      <c r="V42" s="401"/>
      <c r="W42" s="401"/>
      <c r="X42" s="427"/>
      <c r="Y42" s="427"/>
      <c r="Z42" s="427"/>
      <c r="AA42" s="427"/>
      <c r="AB42" s="427"/>
      <c r="AC42" s="427"/>
      <c r="AD42" s="427"/>
      <c r="AE42" s="427"/>
      <c r="AF42" s="427"/>
      <c r="AG42" s="427"/>
      <c r="AH42" s="427"/>
      <c r="AI42" s="427"/>
      <c r="AJ42" s="418"/>
    </row>
    <row r="43" spans="1:36">
      <c r="A43" s="494" t="s">
        <v>473</v>
      </c>
      <c r="B43" s="354"/>
      <c r="C43" s="354"/>
      <c r="D43" s="400"/>
      <c r="E43" s="400"/>
      <c r="F43" s="400"/>
      <c r="G43" s="400"/>
      <c r="H43" s="400"/>
      <c r="I43" s="400"/>
      <c r="J43" s="400"/>
      <c r="K43" s="400"/>
      <c r="L43" s="400"/>
      <c r="M43" s="400"/>
      <c r="N43" s="400"/>
      <c r="O43" s="400"/>
      <c r="P43" s="400"/>
      <c r="Q43" s="400"/>
      <c r="R43" s="400"/>
      <c r="S43" s="400"/>
      <c r="T43" s="400"/>
      <c r="U43" s="399"/>
      <c r="V43" s="401"/>
      <c r="W43" s="401"/>
      <c r="X43" s="427"/>
      <c r="Y43" s="427"/>
      <c r="Z43" s="427"/>
      <c r="AA43" s="427"/>
      <c r="AB43" s="427"/>
      <c r="AC43" s="427"/>
      <c r="AD43" s="427"/>
      <c r="AE43" s="427"/>
      <c r="AF43" s="427"/>
      <c r="AG43" s="427"/>
      <c r="AH43" s="427"/>
      <c r="AI43" s="427"/>
      <c r="AJ43" s="418"/>
    </row>
    <row r="44" spans="1:36">
      <c r="A44" s="494" t="s">
        <v>473</v>
      </c>
      <c r="B44" s="354"/>
      <c r="C44" s="354"/>
      <c r="D44" s="400"/>
      <c r="E44" s="400"/>
      <c r="F44" s="400"/>
      <c r="G44" s="400"/>
      <c r="H44" s="400"/>
      <c r="I44" s="400"/>
      <c r="J44" s="400"/>
      <c r="K44" s="400"/>
      <c r="L44" s="400"/>
      <c r="M44" s="400"/>
      <c r="N44" s="400"/>
      <c r="O44" s="400"/>
      <c r="P44" s="400"/>
      <c r="Q44" s="400"/>
      <c r="R44" s="400"/>
      <c r="S44" s="400"/>
      <c r="T44" s="400"/>
      <c r="U44" s="399"/>
      <c r="V44" s="401"/>
      <c r="W44" s="401"/>
      <c r="X44" s="427"/>
      <c r="Y44" s="427"/>
      <c r="Z44" s="427"/>
      <c r="AA44" s="427"/>
      <c r="AB44" s="427"/>
      <c r="AC44" s="427"/>
      <c r="AD44" s="427"/>
      <c r="AE44" s="427"/>
      <c r="AF44" s="427"/>
      <c r="AG44" s="427"/>
      <c r="AH44" s="427"/>
      <c r="AI44" s="427"/>
      <c r="AJ44" s="418"/>
    </row>
    <row r="45" spans="1:36">
      <c r="A45" s="494" t="s">
        <v>473</v>
      </c>
      <c r="B45" s="354"/>
      <c r="C45" s="354"/>
      <c r="D45" s="400"/>
      <c r="E45" s="400"/>
      <c r="F45" s="400"/>
      <c r="G45" s="400"/>
      <c r="H45" s="400"/>
      <c r="I45" s="400"/>
      <c r="J45" s="400"/>
      <c r="K45" s="400"/>
      <c r="L45" s="400"/>
      <c r="M45" s="400"/>
      <c r="N45" s="400"/>
      <c r="O45" s="400"/>
      <c r="P45" s="400"/>
      <c r="Q45" s="400"/>
      <c r="R45" s="400"/>
      <c r="S45" s="400"/>
      <c r="T45" s="400"/>
      <c r="U45" s="399"/>
      <c r="V45" s="401"/>
      <c r="W45" s="401"/>
      <c r="X45" s="427"/>
      <c r="Y45" s="427"/>
      <c r="Z45" s="427"/>
      <c r="AA45" s="427"/>
      <c r="AB45" s="427"/>
      <c r="AC45" s="427"/>
      <c r="AD45" s="427"/>
      <c r="AE45" s="427"/>
      <c r="AF45" s="427"/>
      <c r="AG45" s="427"/>
      <c r="AH45" s="427"/>
      <c r="AI45" s="427"/>
      <c r="AJ45" s="418"/>
    </row>
    <row r="46" spans="1:36" ht="30">
      <c r="A46" s="397" t="s">
        <v>416</v>
      </c>
      <c r="B46" s="384"/>
      <c r="C46" s="384"/>
      <c r="D46" s="414"/>
      <c r="E46" s="414"/>
      <c r="F46" s="414"/>
      <c r="G46" s="414"/>
      <c r="H46" s="414"/>
      <c r="I46" s="414"/>
      <c r="J46" s="414"/>
      <c r="K46" s="414"/>
      <c r="L46" s="414"/>
      <c r="M46" s="414"/>
      <c r="N46" s="414"/>
      <c r="O46" s="414"/>
      <c r="P46" s="414"/>
      <c r="Q46" s="414"/>
      <c r="R46" s="414"/>
      <c r="S46" s="414"/>
      <c r="T46" s="414"/>
      <c r="U46" s="404"/>
      <c r="V46" s="415"/>
      <c r="W46" s="415"/>
      <c r="X46" s="427"/>
      <c r="Y46" s="427"/>
      <c r="Z46" s="427"/>
      <c r="AA46" s="427"/>
      <c r="AB46" s="427"/>
      <c r="AC46" s="416"/>
      <c r="AD46" s="416"/>
      <c r="AE46" s="416"/>
      <c r="AF46" s="416"/>
      <c r="AG46" s="427"/>
      <c r="AH46" s="427"/>
      <c r="AI46" s="427"/>
      <c r="AJ46" s="419"/>
    </row>
    <row r="47" spans="1:36">
      <c r="A47" s="398" t="s">
        <v>475</v>
      </c>
      <c r="B47" s="395"/>
      <c r="C47" s="395"/>
      <c r="D47" s="395"/>
      <c r="E47" s="395"/>
      <c r="F47" s="395"/>
      <c r="G47" s="395"/>
      <c r="H47" s="395"/>
      <c r="I47" s="395"/>
      <c r="J47" s="395"/>
      <c r="K47" s="395"/>
      <c r="L47" s="395"/>
      <c r="M47" s="395"/>
      <c r="N47" s="395"/>
      <c r="O47" s="395"/>
      <c r="P47" s="395"/>
      <c r="Q47" s="395"/>
      <c r="R47" s="395"/>
      <c r="S47" s="395"/>
      <c r="T47" s="395"/>
      <c r="U47" s="407"/>
      <c r="V47" s="408"/>
      <c r="W47" s="408"/>
      <c r="X47" s="408"/>
      <c r="Y47" s="408"/>
      <c r="Z47" s="408"/>
      <c r="AA47" s="408"/>
      <c r="AB47" s="408"/>
      <c r="AC47" s="408"/>
      <c r="AD47" s="408"/>
      <c r="AE47" s="408"/>
      <c r="AF47" s="408"/>
      <c r="AG47" s="408"/>
      <c r="AH47" s="408"/>
      <c r="AI47" s="408"/>
      <c r="AJ47" s="420"/>
    </row>
    <row r="48" spans="1:36">
      <c r="A48" s="495" t="s">
        <v>486</v>
      </c>
      <c r="B48" s="395"/>
      <c r="C48" s="395"/>
      <c r="D48" s="395"/>
      <c r="E48" s="395"/>
      <c r="F48" s="395"/>
      <c r="G48" s="395"/>
      <c r="H48" s="395"/>
      <c r="I48" s="395"/>
      <c r="J48" s="395"/>
      <c r="K48" s="395"/>
      <c r="L48" s="395"/>
      <c r="M48" s="395"/>
      <c r="N48" s="395"/>
      <c r="O48" s="395"/>
      <c r="P48" s="395"/>
      <c r="Q48" s="395"/>
      <c r="R48" s="395"/>
      <c r="S48" s="395"/>
      <c r="T48" s="395"/>
      <c r="U48" s="407"/>
      <c r="V48" s="408"/>
      <c r="W48" s="408"/>
      <c r="X48" s="408"/>
      <c r="Y48" s="408"/>
      <c r="Z48" s="408"/>
      <c r="AA48" s="408"/>
      <c r="AB48" s="408"/>
      <c r="AC48" s="408"/>
      <c r="AD48" s="408"/>
      <c r="AE48" s="408"/>
      <c r="AF48" s="408"/>
      <c r="AG48" s="408"/>
      <c r="AH48" s="408"/>
      <c r="AI48" s="408"/>
      <c r="AJ48" s="420"/>
    </row>
    <row r="49" spans="1:36">
      <c r="A49" s="492" t="s">
        <v>464</v>
      </c>
      <c r="B49" s="354"/>
      <c r="C49" s="354"/>
      <c r="D49" s="400"/>
      <c r="E49" s="400"/>
      <c r="F49" s="400"/>
      <c r="G49" s="400"/>
      <c r="H49" s="400"/>
      <c r="I49" s="400"/>
      <c r="J49" s="400"/>
      <c r="K49" s="400"/>
      <c r="L49" s="400"/>
      <c r="M49" s="400"/>
      <c r="N49" s="400"/>
      <c r="O49" s="400"/>
      <c r="P49" s="400"/>
      <c r="Q49" s="400"/>
      <c r="R49" s="400"/>
      <c r="S49" s="400"/>
      <c r="T49" s="400"/>
      <c r="U49" s="399"/>
      <c r="V49" s="401"/>
      <c r="W49" s="401"/>
      <c r="X49" s="427"/>
      <c r="Y49" s="427"/>
      <c r="Z49" s="427"/>
      <c r="AA49" s="427"/>
      <c r="AB49" s="427"/>
      <c r="AC49" s="427"/>
      <c r="AD49" s="427"/>
      <c r="AE49" s="427"/>
      <c r="AF49" s="427"/>
      <c r="AG49" s="427"/>
      <c r="AH49" s="427"/>
      <c r="AI49" s="427"/>
      <c r="AJ49" s="418"/>
    </row>
    <row r="50" spans="1:36">
      <c r="A50" s="493" t="s">
        <v>465</v>
      </c>
      <c r="B50" s="354"/>
      <c r="C50" s="354"/>
      <c r="D50" s="400"/>
      <c r="E50" s="400"/>
      <c r="F50" s="400"/>
      <c r="G50" s="400"/>
      <c r="H50" s="400"/>
      <c r="I50" s="400"/>
      <c r="J50" s="400"/>
      <c r="K50" s="400"/>
      <c r="L50" s="400"/>
      <c r="M50" s="400"/>
      <c r="N50" s="400"/>
      <c r="O50" s="400"/>
      <c r="P50" s="400"/>
      <c r="Q50" s="400"/>
      <c r="R50" s="400"/>
      <c r="S50" s="400"/>
      <c r="T50" s="400"/>
      <c r="U50" s="399"/>
      <c r="V50" s="401"/>
      <c r="W50" s="401"/>
      <c r="X50" s="427"/>
      <c r="Y50" s="427"/>
      <c r="Z50" s="427"/>
      <c r="AA50" s="427"/>
      <c r="AB50" s="427"/>
      <c r="AC50" s="427"/>
      <c r="AD50" s="427"/>
      <c r="AE50" s="427"/>
      <c r="AF50" s="427"/>
      <c r="AG50" s="427"/>
      <c r="AH50" s="427"/>
      <c r="AI50" s="427"/>
      <c r="AJ50" s="418"/>
    </row>
    <row r="51" spans="1:36">
      <c r="A51" s="493" t="s">
        <v>466</v>
      </c>
      <c r="B51" s="354"/>
      <c r="C51" s="354"/>
      <c r="D51" s="400"/>
      <c r="E51" s="400"/>
      <c r="F51" s="400"/>
      <c r="G51" s="400"/>
      <c r="H51" s="400"/>
      <c r="I51" s="400"/>
      <c r="J51" s="400"/>
      <c r="K51" s="400"/>
      <c r="L51" s="400"/>
      <c r="M51" s="400"/>
      <c r="N51" s="400"/>
      <c r="O51" s="400"/>
      <c r="P51" s="400"/>
      <c r="Q51" s="400"/>
      <c r="R51" s="400"/>
      <c r="S51" s="400"/>
      <c r="T51" s="400"/>
      <c r="U51" s="399"/>
      <c r="V51" s="401"/>
      <c r="W51" s="401"/>
      <c r="X51" s="427"/>
      <c r="Y51" s="427"/>
      <c r="Z51" s="427"/>
      <c r="AA51" s="427"/>
      <c r="AB51" s="427"/>
      <c r="AC51" s="427"/>
      <c r="AD51" s="427"/>
      <c r="AE51" s="427"/>
      <c r="AF51" s="427"/>
      <c r="AG51" s="427"/>
      <c r="AH51" s="427"/>
      <c r="AI51" s="427"/>
      <c r="AJ51" s="418"/>
    </row>
    <row r="52" spans="1:36">
      <c r="A52" s="493" t="s">
        <v>467</v>
      </c>
      <c r="B52" s="354"/>
      <c r="C52" s="354"/>
      <c r="D52" s="400"/>
      <c r="E52" s="400"/>
      <c r="F52" s="400"/>
      <c r="G52" s="400"/>
      <c r="H52" s="400"/>
      <c r="I52" s="400"/>
      <c r="J52" s="400"/>
      <c r="K52" s="400"/>
      <c r="L52" s="400"/>
      <c r="M52" s="400"/>
      <c r="N52" s="400"/>
      <c r="O52" s="400"/>
      <c r="P52" s="400"/>
      <c r="Q52" s="400"/>
      <c r="R52" s="400"/>
      <c r="S52" s="400"/>
      <c r="T52" s="400"/>
      <c r="U52" s="399"/>
      <c r="V52" s="401"/>
      <c r="W52" s="401"/>
      <c r="X52" s="427"/>
      <c r="Y52" s="427"/>
      <c r="Z52" s="427"/>
      <c r="AA52" s="427"/>
      <c r="AB52" s="427"/>
      <c r="AC52" s="427"/>
      <c r="AD52" s="427"/>
      <c r="AE52" s="427"/>
      <c r="AF52" s="427"/>
      <c r="AG52" s="427"/>
      <c r="AH52" s="427"/>
      <c r="AI52" s="427"/>
      <c r="AJ52" s="418"/>
    </row>
    <row r="53" spans="1:36">
      <c r="A53" s="493" t="s">
        <v>468</v>
      </c>
      <c r="B53" s="354"/>
      <c r="C53" s="354"/>
      <c r="D53" s="400"/>
      <c r="E53" s="400"/>
      <c r="F53" s="400"/>
      <c r="G53" s="400"/>
      <c r="H53" s="400"/>
      <c r="I53" s="400"/>
      <c r="J53" s="400"/>
      <c r="K53" s="400"/>
      <c r="L53" s="400"/>
      <c r="M53" s="400"/>
      <c r="N53" s="400"/>
      <c r="O53" s="400"/>
      <c r="P53" s="400"/>
      <c r="Q53" s="400"/>
      <c r="R53" s="400"/>
      <c r="S53" s="400"/>
      <c r="T53" s="400"/>
      <c r="U53" s="399"/>
      <c r="V53" s="401"/>
      <c r="W53" s="401"/>
      <c r="X53" s="427"/>
      <c r="Y53" s="427"/>
      <c r="Z53" s="427"/>
      <c r="AA53" s="427"/>
      <c r="AB53" s="427"/>
      <c r="AC53" s="427"/>
      <c r="AD53" s="427"/>
      <c r="AE53" s="427"/>
      <c r="AF53" s="427"/>
      <c r="AG53" s="427"/>
      <c r="AH53" s="427"/>
      <c r="AI53" s="427"/>
      <c r="AJ53" s="418"/>
    </row>
    <row r="54" spans="1:36">
      <c r="A54" s="493" t="s">
        <v>469</v>
      </c>
      <c r="B54" s="354"/>
      <c r="C54" s="354"/>
      <c r="D54" s="400"/>
      <c r="E54" s="400"/>
      <c r="F54" s="400"/>
      <c r="G54" s="400"/>
      <c r="H54" s="400"/>
      <c r="I54" s="400"/>
      <c r="J54" s="400"/>
      <c r="K54" s="400"/>
      <c r="L54" s="400"/>
      <c r="M54" s="400"/>
      <c r="N54" s="400"/>
      <c r="O54" s="400"/>
      <c r="P54" s="400"/>
      <c r="Q54" s="400"/>
      <c r="R54" s="400"/>
      <c r="S54" s="400"/>
      <c r="T54" s="400"/>
      <c r="U54" s="399"/>
      <c r="V54" s="401"/>
      <c r="W54" s="401"/>
      <c r="X54" s="427"/>
      <c r="Y54" s="427"/>
      <c r="Z54" s="427"/>
      <c r="AA54" s="427"/>
      <c r="AB54" s="427"/>
      <c r="AC54" s="427"/>
      <c r="AD54" s="427"/>
      <c r="AE54" s="427"/>
      <c r="AF54" s="427"/>
      <c r="AG54" s="427"/>
      <c r="AH54" s="427"/>
      <c r="AI54" s="427"/>
      <c r="AJ54" s="418"/>
    </row>
    <row r="55" spans="1:36" ht="36">
      <c r="A55" s="493" t="s">
        <v>470</v>
      </c>
      <c r="B55" s="354"/>
      <c r="C55" s="354"/>
      <c r="D55" s="400"/>
      <c r="E55" s="400"/>
      <c r="F55" s="400"/>
      <c r="G55" s="400"/>
      <c r="H55" s="400"/>
      <c r="I55" s="400"/>
      <c r="J55" s="400"/>
      <c r="K55" s="400"/>
      <c r="L55" s="400"/>
      <c r="M55" s="400"/>
      <c r="N55" s="400"/>
      <c r="O55" s="400"/>
      <c r="P55" s="400"/>
      <c r="Q55" s="400"/>
      <c r="R55" s="400"/>
      <c r="S55" s="400"/>
      <c r="T55" s="400"/>
      <c r="U55" s="399"/>
      <c r="V55" s="401"/>
      <c r="W55" s="401"/>
      <c r="X55" s="427"/>
      <c r="Y55" s="427"/>
      <c r="Z55" s="427"/>
      <c r="AA55" s="427"/>
      <c r="AB55" s="427"/>
      <c r="AC55" s="427"/>
      <c r="AD55" s="427"/>
      <c r="AE55" s="427"/>
      <c r="AF55" s="427"/>
      <c r="AG55" s="427"/>
      <c r="AH55" s="427"/>
      <c r="AI55" s="427"/>
      <c r="AJ55" s="418"/>
    </row>
    <row r="56" spans="1:36">
      <c r="A56" s="493" t="s">
        <v>471</v>
      </c>
      <c r="B56" s="354"/>
      <c r="C56" s="354"/>
      <c r="D56" s="400"/>
      <c r="E56" s="400"/>
      <c r="F56" s="400"/>
      <c r="G56" s="400"/>
      <c r="H56" s="400"/>
      <c r="I56" s="400"/>
      <c r="J56" s="400"/>
      <c r="K56" s="400"/>
      <c r="L56" s="400"/>
      <c r="M56" s="400"/>
      <c r="N56" s="400"/>
      <c r="O56" s="400"/>
      <c r="P56" s="400"/>
      <c r="Q56" s="400"/>
      <c r="R56" s="400"/>
      <c r="S56" s="400"/>
      <c r="T56" s="400"/>
      <c r="U56" s="399"/>
      <c r="V56" s="401"/>
      <c r="W56" s="401"/>
      <c r="X56" s="427"/>
      <c r="Y56" s="427"/>
      <c r="Z56" s="427"/>
      <c r="AA56" s="427"/>
      <c r="AB56" s="427"/>
      <c r="AC56" s="427"/>
      <c r="AD56" s="427"/>
      <c r="AE56" s="427"/>
      <c r="AF56" s="427"/>
      <c r="AG56" s="427"/>
      <c r="AH56" s="427"/>
      <c r="AI56" s="427"/>
      <c r="AJ56" s="418"/>
    </row>
    <row r="57" spans="1:36">
      <c r="A57" s="493" t="s">
        <v>472</v>
      </c>
      <c r="B57" s="354"/>
      <c r="C57" s="354"/>
      <c r="D57" s="400"/>
      <c r="E57" s="400"/>
      <c r="F57" s="400"/>
      <c r="G57" s="400"/>
      <c r="H57" s="400"/>
      <c r="I57" s="400"/>
      <c r="J57" s="400"/>
      <c r="K57" s="400"/>
      <c r="L57" s="400"/>
      <c r="M57" s="400"/>
      <c r="N57" s="400"/>
      <c r="O57" s="400"/>
      <c r="P57" s="400"/>
      <c r="Q57" s="400"/>
      <c r="R57" s="400"/>
      <c r="S57" s="400"/>
      <c r="T57" s="400"/>
      <c r="U57" s="399"/>
      <c r="V57" s="401"/>
      <c r="W57" s="401"/>
      <c r="X57" s="427"/>
      <c r="Y57" s="427"/>
      <c r="Z57" s="427"/>
      <c r="AA57" s="427"/>
      <c r="AB57" s="427"/>
      <c r="AC57" s="427"/>
      <c r="AD57" s="427"/>
      <c r="AE57" s="427"/>
      <c r="AF57" s="427"/>
      <c r="AG57" s="427"/>
      <c r="AH57" s="427"/>
      <c r="AI57" s="427"/>
      <c r="AJ57" s="418"/>
    </row>
    <row r="58" spans="1:36">
      <c r="A58" s="494" t="s">
        <v>473</v>
      </c>
      <c r="B58" s="354"/>
      <c r="C58" s="354"/>
      <c r="D58" s="400"/>
      <c r="E58" s="400"/>
      <c r="F58" s="400"/>
      <c r="G58" s="400"/>
      <c r="H58" s="400"/>
      <c r="I58" s="400"/>
      <c r="J58" s="400"/>
      <c r="K58" s="400"/>
      <c r="L58" s="400"/>
      <c r="M58" s="400"/>
      <c r="N58" s="400"/>
      <c r="O58" s="400"/>
      <c r="P58" s="400"/>
      <c r="Q58" s="400"/>
      <c r="R58" s="400"/>
      <c r="S58" s="400"/>
      <c r="T58" s="400"/>
      <c r="U58" s="399"/>
      <c r="V58" s="401"/>
      <c r="W58" s="401"/>
      <c r="X58" s="427"/>
      <c r="Y58" s="427"/>
      <c r="Z58" s="427"/>
      <c r="AA58" s="427"/>
      <c r="AB58" s="427"/>
      <c r="AC58" s="427"/>
      <c r="AD58" s="427"/>
      <c r="AE58" s="427"/>
      <c r="AF58" s="427"/>
      <c r="AG58" s="427"/>
      <c r="AH58" s="427"/>
      <c r="AI58" s="427"/>
      <c r="AJ58" s="418"/>
    </row>
    <row r="59" spans="1:36">
      <c r="A59" s="494" t="s">
        <v>473</v>
      </c>
      <c r="B59" s="354"/>
      <c r="C59" s="354"/>
      <c r="D59" s="400"/>
      <c r="E59" s="400"/>
      <c r="F59" s="400"/>
      <c r="G59" s="400"/>
      <c r="H59" s="400"/>
      <c r="I59" s="400"/>
      <c r="J59" s="400"/>
      <c r="K59" s="400"/>
      <c r="L59" s="400"/>
      <c r="M59" s="400"/>
      <c r="N59" s="400"/>
      <c r="O59" s="400"/>
      <c r="P59" s="400"/>
      <c r="Q59" s="400"/>
      <c r="R59" s="400"/>
      <c r="S59" s="400"/>
      <c r="T59" s="400"/>
      <c r="U59" s="399"/>
      <c r="V59" s="401"/>
      <c r="W59" s="401"/>
      <c r="X59" s="427"/>
      <c r="Y59" s="427"/>
      <c r="Z59" s="427"/>
      <c r="AA59" s="427"/>
      <c r="AB59" s="427"/>
      <c r="AC59" s="427"/>
      <c r="AD59" s="427"/>
      <c r="AE59" s="427"/>
      <c r="AF59" s="427"/>
      <c r="AG59" s="427"/>
      <c r="AH59" s="427"/>
      <c r="AI59" s="427"/>
      <c r="AJ59" s="418"/>
    </row>
    <row r="60" spans="1:36">
      <c r="A60" s="494" t="s">
        <v>473</v>
      </c>
      <c r="B60" s="354"/>
      <c r="C60" s="354"/>
      <c r="D60" s="400"/>
      <c r="E60" s="400"/>
      <c r="F60" s="400"/>
      <c r="G60" s="400"/>
      <c r="H60" s="400"/>
      <c r="I60" s="400"/>
      <c r="J60" s="400"/>
      <c r="K60" s="400"/>
      <c r="L60" s="400"/>
      <c r="M60" s="400"/>
      <c r="N60" s="400"/>
      <c r="O60" s="400"/>
      <c r="P60" s="400"/>
      <c r="Q60" s="400"/>
      <c r="R60" s="400"/>
      <c r="S60" s="400"/>
      <c r="T60" s="400"/>
      <c r="U60" s="399"/>
      <c r="V60" s="401"/>
      <c r="W60" s="401"/>
      <c r="X60" s="427"/>
      <c r="Y60" s="427"/>
      <c r="Z60" s="427"/>
      <c r="AA60" s="427"/>
      <c r="AB60" s="427"/>
      <c r="AC60" s="427"/>
      <c r="AD60" s="427"/>
      <c r="AE60" s="427"/>
      <c r="AF60" s="427"/>
      <c r="AG60" s="427"/>
      <c r="AH60" s="427"/>
      <c r="AI60" s="427"/>
      <c r="AJ60" s="418"/>
    </row>
    <row r="61" spans="1:36">
      <c r="A61" s="494" t="s">
        <v>473</v>
      </c>
      <c r="B61" s="354"/>
      <c r="C61" s="354"/>
      <c r="D61" s="400"/>
      <c r="E61" s="400"/>
      <c r="F61" s="400"/>
      <c r="G61" s="400"/>
      <c r="H61" s="400"/>
      <c r="I61" s="400"/>
      <c r="J61" s="400"/>
      <c r="K61" s="400"/>
      <c r="L61" s="400"/>
      <c r="M61" s="400"/>
      <c r="N61" s="400"/>
      <c r="O61" s="400"/>
      <c r="P61" s="400"/>
      <c r="Q61" s="400"/>
      <c r="R61" s="400"/>
      <c r="S61" s="400"/>
      <c r="T61" s="400"/>
      <c r="U61" s="399"/>
      <c r="V61" s="401"/>
      <c r="W61" s="401"/>
      <c r="X61" s="427"/>
      <c r="Y61" s="427"/>
      <c r="Z61" s="427"/>
      <c r="AA61" s="427"/>
      <c r="AB61" s="427"/>
      <c r="AC61" s="427"/>
      <c r="AD61" s="427"/>
      <c r="AE61" s="427"/>
      <c r="AF61" s="427"/>
      <c r="AG61" s="427"/>
      <c r="AH61" s="427"/>
      <c r="AI61" s="427"/>
      <c r="AJ61" s="418"/>
    </row>
    <row r="62" spans="1:36">
      <c r="A62" s="494" t="s">
        <v>473</v>
      </c>
      <c r="B62" s="354"/>
      <c r="C62" s="354"/>
      <c r="D62" s="400"/>
      <c r="E62" s="400"/>
      <c r="F62" s="400"/>
      <c r="G62" s="400"/>
      <c r="H62" s="400"/>
      <c r="I62" s="400"/>
      <c r="J62" s="400"/>
      <c r="K62" s="400"/>
      <c r="L62" s="400"/>
      <c r="M62" s="400"/>
      <c r="N62" s="400"/>
      <c r="O62" s="400"/>
      <c r="P62" s="400"/>
      <c r="Q62" s="400"/>
      <c r="R62" s="400"/>
      <c r="S62" s="400"/>
      <c r="T62" s="400"/>
      <c r="U62" s="399"/>
      <c r="V62" s="401"/>
      <c r="W62" s="401"/>
      <c r="X62" s="427"/>
      <c r="Y62" s="427"/>
      <c r="Z62" s="427"/>
      <c r="AA62" s="427"/>
      <c r="AB62" s="427"/>
      <c r="AC62" s="427"/>
      <c r="AD62" s="427"/>
      <c r="AE62" s="427"/>
      <c r="AF62" s="427"/>
      <c r="AG62" s="427"/>
      <c r="AH62" s="427"/>
      <c r="AI62" s="427"/>
      <c r="AJ62" s="418"/>
    </row>
    <row r="63" spans="1:36">
      <c r="A63" s="494" t="s">
        <v>473</v>
      </c>
      <c r="B63" s="354"/>
      <c r="C63" s="354"/>
      <c r="D63" s="400"/>
      <c r="E63" s="400"/>
      <c r="F63" s="400"/>
      <c r="G63" s="400"/>
      <c r="H63" s="400"/>
      <c r="I63" s="400"/>
      <c r="J63" s="400"/>
      <c r="K63" s="400"/>
      <c r="L63" s="400"/>
      <c r="M63" s="400"/>
      <c r="N63" s="400"/>
      <c r="O63" s="400"/>
      <c r="P63" s="400"/>
      <c r="Q63" s="400"/>
      <c r="R63" s="400"/>
      <c r="S63" s="400"/>
      <c r="T63" s="400"/>
      <c r="U63" s="399"/>
      <c r="V63" s="401"/>
      <c r="W63" s="401"/>
      <c r="X63" s="427"/>
      <c r="Y63" s="427"/>
      <c r="Z63" s="427"/>
      <c r="AA63" s="427"/>
      <c r="AB63" s="427"/>
      <c r="AC63" s="427"/>
      <c r="AD63" s="427"/>
      <c r="AE63" s="427"/>
      <c r="AF63" s="427"/>
      <c r="AG63" s="427"/>
      <c r="AH63" s="427"/>
      <c r="AI63" s="427"/>
      <c r="AJ63" s="418"/>
    </row>
    <row r="64" spans="1:36">
      <c r="A64" s="494" t="s">
        <v>473</v>
      </c>
      <c r="B64" s="354"/>
      <c r="C64" s="354"/>
      <c r="D64" s="400"/>
      <c r="E64" s="400"/>
      <c r="F64" s="400"/>
      <c r="G64" s="400"/>
      <c r="H64" s="400"/>
      <c r="I64" s="400"/>
      <c r="J64" s="400"/>
      <c r="K64" s="400"/>
      <c r="L64" s="400"/>
      <c r="M64" s="400"/>
      <c r="N64" s="400"/>
      <c r="O64" s="400"/>
      <c r="P64" s="400"/>
      <c r="Q64" s="400"/>
      <c r="R64" s="400"/>
      <c r="S64" s="400"/>
      <c r="T64" s="400"/>
      <c r="U64" s="399"/>
      <c r="V64" s="401"/>
      <c r="W64" s="401"/>
      <c r="X64" s="427"/>
      <c r="Y64" s="427"/>
      <c r="Z64" s="427"/>
      <c r="AA64" s="427"/>
      <c r="AB64" s="427"/>
      <c r="AC64" s="427"/>
      <c r="AD64" s="427"/>
      <c r="AE64" s="427"/>
      <c r="AF64" s="427"/>
      <c r="AG64" s="427"/>
      <c r="AH64" s="427"/>
      <c r="AI64" s="427"/>
      <c r="AJ64" s="418"/>
    </row>
    <row r="65" spans="1:36">
      <c r="A65" s="494" t="s">
        <v>473</v>
      </c>
      <c r="B65" s="354"/>
      <c r="C65" s="354"/>
      <c r="D65" s="400"/>
      <c r="E65" s="400"/>
      <c r="F65" s="400"/>
      <c r="G65" s="400"/>
      <c r="H65" s="400"/>
      <c r="I65" s="400"/>
      <c r="J65" s="400"/>
      <c r="K65" s="400"/>
      <c r="L65" s="400"/>
      <c r="M65" s="400"/>
      <c r="N65" s="400"/>
      <c r="O65" s="400"/>
      <c r="P65" s="400"/>
      <c r="Q65" s="400"/>
      <c r="R65" s="400"/>
      <c r="S65" s="400"/>
      <c r="T65" s="400"/>
      <c r="U65" s="399"/>
      <c r="V65" s="401"/>
      <c r="W65" s="401"/>
      <c r="X65" s="427"/>
      <c r="Y65" s="427"/>
      <c r="Z65" s="427"/>
      <c r="AA65" s="427"/>
      <c r="AB65" s="427"/>
      <c r="AC65" s="427"/>
      <c r="AD65" s="427"/>
      <c r="AE65" s="427"/>
      <c r="AF65" s="427"/>
      <c r="AG65" s="427"/>
      <c r="AH65" s="427"/>
      <c r="AI65" s="427"/>
      <c r="AJ65" s="418"/>
    </row>
    <row r="66" spans="1:36">
      <c r="A66" s="494" t="s">
        <v>473</v>
      </c>
      <c r="B66" s="354"/>
      <c r="C66" s="354"/>
      <c r="D66" s="400"/>
      <c r="E66" s="400"/>
      <c r="F66" s="400"/>
      <c r="G66" s="400"/>
      <c r="H66" s="400"/>
      <c r="I66" s="400"/>
      <c r="J66" s="400"/>
      <c r="K66" s="400"/>
      <c r="L66" s="400"/>
      <c r="M66" s="400"/>
      <c r="N66" s="400"/>
      <c r="O66" s="400"/>
      <c r="P66" s="400"/>
      <c r="Q66" s="400"/>
      <c r="R66" s="400"/>
      <c r="S66" s="400"/>
      <c r="T66" s="400"/>
      <c r="U66" s="399"/>
      <c r="V66" s="401"/>
      <c r="W66" s="401"/>
      <c r="X66" s="427"/>
      <c r="Y66" s="427"/>
      <c r="Z66" s="427"/>
      <c r="AA66" s="427"/>
      <c r="AB66" s="427"/>
      <c r="AC66" s="427"/>
      <c r="AD66" s="427"/>
      <c r="AE66" s="427"/>
      <c r="AF66" s="427"/>
      <c r="AG66" s="427"/>
      <c r="AH66" s="427"/>
      <c r="AI66" s="427"/>
      <c r="AJ66" s="418"/>
    </row>
    <row r="67" spans="1:36">
      <c r="A67" s="494" t="s">
        <v>473</v>
      </c>
      <c r="B67" s="354"/>
      <c r="C67" s="354"/>
      <c r="D67" s="400"/>
      <c r="E67" s="400"/>
      <c r="F67" s="400"/>
      <c r="G67" s="400"/>
      <c r="H67" s="400"/>
      <c r="I67" s="400"/>
      <c r="J67" s="400"/>
      <c r="K67" s="400"/>
      <c r="L67" s="400"/>
      <c r="M67" s="400"/>
      <c r="N67" s="400"/>
      <c r="O67" s="400"/>
      <c r="P67" s="400"/>
      <c r="Q67" s="400"/>
      <c r="R67" s="400"/>
      <c r="S67" s="400"/>
      <c r="T67" s="400"/>
      <c r="U67" s="399"/>
      <c r="V67" s="401"/>
      <c r="W67" s="401"/>
      <c r="X67" s="427"/>
      <c r="Y67" s="427"/>
      <c r="Z67" s="427"/>
      <c r="AA67" s="427"/>
      <c r="AB67" s="427"/>
      <c r="AC67" s="427"/>
      <c r="AD67" s="427"/>
      <c r="AE67" s="427"/>
      <c r="AF67" s="427"/>
      <c r="AG67" s="427"/>
      <c r="AH67" s="427"/>
      <c r="AI67" s="427"/>
      <c r="AJ67" s="418"/>
    </row>
    <row r="68" spans="1:36" ht="30">
      <c r="A68" s="397" t="s">
        <v>487</v>
      </c>
      <c r="B68" s="384"/>
      <c r="C68" s="384"/>
      <c r="D68" s="414"/>
      <c r="E68" s="414"/>
      <c r="F68" s="414"/>
      <c r="G68" s="414"/>
      <c r="H68" s="414"/>
      <c r="I68" s="414"/>
      <c r="J68" s="414"/>
      <c r="K68" s="414"/>
      <c r="L68" s="414"/>
      <c r="M68" s="414"/>
      <c r="N68" s="414"/>
      <c r="O68" s="414"/>
      <c r="P68" s="414"/>
      <c r="Q68" s="414"/>
      <c r="R68" s="414"/>
      <c r="S68" s="414"/>
      <c r="T68" s="414"/>
      <c r="U68" s="404"/>
      <c r="V68" s="415"/>
      <c r="W68" s="415"/>
      <c r="X68" s="427"/>
      <c r="Y68" s="427"/>
      <c r="Z68" s="427"/>
      <c r="AA68" s="427"/>
      <c r="AB68" s="427"/>
      <c r="AC68" s="416"/>
      <c r="AD68" s="416"/>
      <c r="AE68" s="416"/>
      <c r="AF68" s="416"/>
      <c r="AG68" s="427"/>
      <c r="AH68" s="427"/>
      <c r="AI68" s="427"/>
      <c r="AJ68" s="419"/>
    </row>
    <row r="69" spans="1:36">
      <c r="A69" s="495" t="s">
        <v>478</v>
      </c>
      <c r="B69" s="395"/>
      <c r="C69" s="395"/>
      <c r="D69" s="395"/>
      <c r="E69" s="395"/>
      <c r="F69" s="395"/>
      <c r="G69" s="395"/>
      <c r="H69" s="395"/>
      <c r="I69" s="395"/>
      <c r="J69" s="395"/>
      <c r="K69" s="395"/>
      <c r="L69" s="395"/>
      <c r="M69" s="395"/>
      <c r="N69" s="395"/>
      <c r="O69" s="395"/>
      <c r="P69" s="395"/>
      <c r="Q69" s="395"/>
      <c r="R69" s="395"/>
      <c r="S69" s="395"/>
      <c r="T69" s="395"/>
      <c r="U69" s="407"/>
      <c r="V69" s="408"/>
      <c r="W69" s="408"/>
      <c r="X69" s="408"/>
      <c r="Y69" s="408"/>
      <c r="Z69" s="408"/>
      <c r="AA69" s="408"/>
      <c r="AB69" s="408"/>
      <c r="AC69" s="408"/>
      <c r="AD69" s="408"/>
      <c r="AE69" s="408"/>
      <c r="AF69" s="408"/>
      <c r="AG69" s="408"/>
      <c r="AH69" s="408"/>
      <c r="AI69" s="408"/>
      <c r="AJ69" s="420"/>
    </row>
    <row r="70" spans="1:36">
      <c r="A70" s="492" t="s">
        <v>464</v>
      </c>
      <c r="B70" s="354"/>
      <c r="C70" s="354"/>
      <c r="D70" s="400"/>
      <c r="E70" s="400"/>
      <c r="F70" s="400"/>
      <c r="G70" s="400"/>
      <c r="H70" s="400"/>
      <c r="I70" s="400"/>
      <c r="J70" s="400"/>
      <c r="K70" s="400"/>
      <c r="L70" s="400"/>
      <c r="M70" s="400"/>
      <c r="N70" s="400"/>
      <c r="O70" s="400"/>
      <c r="P70" s="400"/>
      <c r="Q70" s="400"/>
      <c r="R70" s="400"/>
      <c r="S70" s="400"/>
      <c r="T70" s="400"/>
      <c r="U70" s="399"/>
      <c r="V70" s="401"/>
      <c r="W70" s="401"/>
      <c r="X70" s="427"/>
      <c r="Y70" s="427"/>
      <c r="Z70" s="427"/>
      <c r="AA70" s="427"/>
      <c r="AB70" s="427"/>
      <c r="AC70" s="427"/>
      <c r="AD70" s="427"/>
      <c r="AE70" s="427"/>
      <c r="AF70" s="427"/>
      <c r="AG70" s="427"/>
      <c r="AH70" s="427"/>
      <c r="AI70" s="427"/>
      <c r="AJ70" s="418"/>
    </row>
    <row r="71" spans="1:36">
      <c r="A71" s="493" t="s">
        <v>465</v>
      </c>
      <c r="B71" s="354"/>
      <c r="C71" s="354"/>
      <c r="D71" s="400"/>
      <c r="E71" s="400"/>
      <c r="F71" s="400"/>
      <c r="G71" s="400"/>
      <c r="H71" s="400"/>
      <c r="I71" s="400"/>
      <c r="J71" s="400"/>
      <c r="K71" s="400"/>
      <c r="L71" s="400"/>
      <c r="M71" s="400"/>
      <c r="N71" s="400"/>
      <c r="O71" s="400"/>
      <c r="P71" s="400"/>
      <c r="Q71" s="400"/>
      <c r="R71" s="400"/>
      <c r="S71" s="400"/>
      <c r="T71" s="400"/>
      <c r="U71" s="399"/>
      <c r="V71" s="401"/>
      <c r="W71" s="401"/>
      <c r="X71" s="427"/>
      <c r="Y71" s="427"/>
      <c r="Z71" s="427"/>
      <c r="AA71" s="427"/>
      <c r="AB71" s="427"/>
      <c r="AC71" s="427"/>
      <c r="AD71" s="427"/>
      <c r="AE71" s="427"/>
      <c r="AF71" s="427"/>
      <c r="AG71" s="427"/>
      <c r="AH71" s="427"/>
      <c r="AI71" s="427"/>
      <c r="AJ71" s="418"/>
    </row>
    <row r="72" spans="1:36">
      <c r="A72" s="493" t="s">
        <v>466</v>
      </c>
      <c r="B72" s="354"/>
      <c r="C72" s="354"/>
      <c r="D72" s="400"/>
      <c r="E72" s="400"/>
      <c r="F72" s="400"/>
      <c r="G72" s="400"/>
      <c r="H72" s="400"/>
      <c r="I72" s="400"/>
      <c r="J72" s="400"/>
      <c r="K72" s="400"/>
      <c r="L72" s="400"/>
      <c r="M72" s="400"/>
      <c r="N72" s="400"/>
      <c r="O72" s="400"/>
      <c r="P72" s="400"/>
      <c r="Q72" s="400"/>
      <c r="R72" s="400"/>
      <c r="S72" s="400"/>
      <c r="T72" s="400"/>
      <c r="U72" s="399"/>
      <c r="V72" s="401"/>
      <c r="W72" s="401"/>
      <c r="X72" s="427"/>
      <c r="Y72" s="427"/>
      <c r="Z72" s="427"/>
      <c r="AA72" s="427"/>
      <c r="AB72" s="427"/>
      <c r="AC72" s="427"/>
      <c r="AD72" s="427"/>
      <c r="AE72" s="427"/>
      <c r="AF72" s="427"/>
      <c r="AG72" s="427"/>
      <c r="AH72" s="427"/>
      <c r="AI72" s="427"/>
      <c r="AJ72" s="418"/>
    </row>
    <row r="73" spans="1:36">
      <c r="A73" s="493" t="s">
        <v>467</v>
      </c>
      <c r="B73" s="354"/>
      <c r="C73" s="354"/>
      <c r="D73" s="400"/>
      <c r="E73" s="400"/>
      <c r="F73" s="400"/>
      <c r="G73" s="400"/>
      <c r="H73" s="400"/>
      <c r="I73" s="400"/>
      <c r="J73" s="400"/>
      <c r="K73" s="400"/>
      <c r="L73" s="400"/>
      <c r="M73" s="400"/>
      <c r="N73" s="400"/>
      <c r="O73" s="400"/>
      <c r="P73" s="400"/>
      <c r="Q73" s="400"/>
      <c r="R73" s="400"/>
      <c r="S73" s="400"/>
      <c r="T73" s="400"/>
      <c r="U73" s="399"/>
      <c r="V73" s="401"/>
      <c r="W73" s="401"/>
      <c r="X73" s="427"/>
      <c r="Y73" s="427"/>
      <c r="Z73" s="427"/>
      <c r="AA73" s="427"/>
      <c r="AB73" s="427"/>
      <c r="AC73" s="427"/>
      <c r="AD73" s="427"/>
      <c r="AE73" s="427"/>
      <c r="AF73" s="427"/>
      <c r="AG73" s="427"/>
      <c r="AH73" s="427"/>
      <c r="AI73" s="427"/>
      <c r="AJ73" s="418"/>
    </row>
    <row r="74" spans="1:36">
      <c r="A74" s="493" t="s">
        <v>468</v>
      </c>
      <c r="B74" s="354"/>
      <c r="C74" s="354"/>
      <c r="D74" s="400"/>
      <c r="E74" s="400"/>
      <c r="F74" s="400"/>
      <c r="G74" s="400"/>
      <c r="H74" s="400"/>
      <c r="I74" s="400"/>
      <c r="J74" s="400"/>
      <c r="K74" s="400"/>
      <c r="L74" s="400"/>
      <c r="M74" s="400"/>
      <c r="N74" s="400"/>
      <c r="O74" s="400"/>
      <c r="P74" s="400"/>
      <c r="Q74" s="400"/>
      <c r="R74" s="400"/>
      <c r="S74" s="400"/>
      <c r="T74" s="400"/>
      <c r="U74" s="399"/>
      <c r="V74" s="401"/>
      <c r="W74" s="401"/>
      <c r="X74" s="427"/>
      <c r="Y74" s="427"/>
      <c r="Z74" s="427"/>
      <c r="AA74" s="427"/>
      <c r="AB74" s="427"/>
      <c r="AC74" s="427"/>
      <c r="AD74" s="427"/>
      <c r="AE74" s="427"/>
      <c r="AF74" s="427"/>
      <c r="AG74" s="427"/>
      <c r="AH74" s="427"/>
      <c r="AI74" s="427"/>
      <c r="AJ74" s="418"/>
    </row>
    <row r="75" spans="1:36">
      <c r="A75" s="493" t="s">
        <v>469</v>
      </c>
      <c r="B75" s="354"/>
      <c r="C75" s="354"/>
      <c r="D75" s="400"/>
      <c r="E75" s="400"/>
      <c r="F75" s="400"/>
      <c r="G75" s="400"/>
      <c r="H75" s="400"/>
      <c r="I75" s="400"/>
      <c r="J75" s="400"/>
      <c r="K75" s="400"/>
      <c r="L75" s="400"/>
      <c r="M75" s="400"/>
      <c r="N75" s="400"/>
      <c r="O75" s="400"/>
      <c r="P75" s="400"/>
      <c r="Q75" s="400"/>
      <c r="R75" s="400"/>
      <c r="S75" s="400"/>
      <c r="T75" s="400"/>
      <c r="U75" s="399"/>
      <c r="V75" s="401"/>
      <c r="W75" s="401"/>
      <c r="X75" s="427"/>
      <c r="Y75" s="427"/>
      <c r="Z75" s="427"/>
      <c r="AA75" s="427"/>
      <c r="AB75" s="427"/>
      <c r="AC75" s="427"/>
      <c r="AD75" s="427"/>
      <c r="AE75" s="427"/>
      <c r="AF75" s="427"/>
      <c r="AG75" s="427"/>
      <c r="AH75" s="427"/>
      <c r="AI75" s="427"/>
      <c r="AJ75" s="418"/>
    </row>
    <row r="76" spans="1:36" ht="36">
      <c r="A76" s="493" t="s">
        <v>470</v>
      </c>
      <c r="B76" s="354"/>
      <c r="C76" s="354"/>
      <c r="D76" s="400"/>
      <c r="E76" s="400"/>
      <c r="F76" s="400"/>
      <c r="G76" s="400"/>
      <c r="H76" s="400"/>
      <c r="I76" s="400"/>
      <c r="J76" s="400"/>
      <c r="K76" s="400"/>
      <c r="L76" s="400"/>
      <c r="M76" s="400"/>
      <c r="N76" s="400"/>
      <c r="O76" s="400"/>
      <c r="P76" s="400"/>
      <c r="Q76" s="400"/>
      <c r="R76" s="400"/>
      <c r="S76" s="400"/>
      <c r="T76" s="400"/>
      <c r="U76" s="399"/>
      <c r="V76" s="401"/>
      <c r="W76" s="401"/>
      <c r="X76" s="427"/>
      <c r="Y76" s="427"/>
      <c r="Z76" s="427"/>
      <c r="AA76" s="427"/>
      <c r="AB76" s="427"/>
      <c r="AC76" s="427"/>
      <c r="AD76" s="427"/>
      <c r="AE76" s="427"/>
      <c r="AF76" s="427"/>
      <c r="AG76" s="427"/>
      <c r="AH76" s="427"/>
      <c r="AI76" s="427"/>
      <c r="AJ76" s="418"/>
    </row>
    <row r="77" spans="1:36">
      <c r="A77" s="493" t="s">
        <v>471</v>
      </c>
      <c r="B77" s="354"/>
      <c r="C77" s="354"/>
      <c r="D77" s="400"/>
      <c r="E77" s="400"/>
      <c r="F77" s="400"/>
      <c r="G77" s="400"/>
      <c r="H77" s="400"/>
      <c r="I77" s="400"/>
      <c r="J77" s="400"/>
      <c r="K77" s="400"/>
      <c r="L77" s="400"/>
      <c r="M77" s="400"/>
      <c r="N77" s="400"/>
      <c r="O77" s="400"/>
      <c r="P77" s="400"/>
      <c r="Q77" s="400"/>
      <c r="R77" s="400"/>
      <c r="S77" s="400"/>
      <c r="T77" s="400"/>
      <c r="U77" s="399"/>
      <c r="V77" s="401"/>
      <c r="W77" s="401"/>
      <c r="X77" s="427"/>
      <c r="Y77" s="427"/>
      <c r="Z77" s="427"/>
      <c r="AA77" s="427"/>
      <c r="AB77" s="427"/>
      <c r="AC77" s="427"/>
      <c r="AD77" s="427"/>
      <c r="AE77" s="427"/>
      <c r="AF77" s="427"/>
      <c r="AG77" s="427"/>
      <c r="AH77" s="427"/>
      <c r="AI77" s="427"/>
      <c r="AJ77" s="418"/>
    </row>
    <row r="78" spans="1:36">
      <c r="A78" s="493" t="s">
        <v>472</v>
      </c>
      <c r="B78" s="354"/>
      <c r="C78" s="354"/>
      <c r="D78" s="400"/>
      <c r="E78" s="400"/>
      <c r="F78" s="400"/>
      <c r="G78" s="400"/>
      <c r="H78" s="400"/>
      <c r="I78" s="400"/>
      <c r="J78" s="400"/>
      <c r="K78" s="400"/>
      <c r="L78" s="400"/>
      <c r="M78" s="400"/>
      <c r="N78" s="400"/>
      <c r="O78" s="400"/>
      <c r="P78" s="400"/>
      <c r="Q78" s="400"/>
      <c r="R78" s="400"/>
      <c r="S78" s="400"/>
      <c r="T78" s="400"/>
      <c r="U78" s="399"/>
      <c r="V78" s="401"/>
      <c r="W78" s="401"/>
      <c r="X78" s="427"/>
      <c r="Y78" s="427"/>
      <c r="Z78" s="427"/>
      <c r="AA78" s="427"/>
      <c r="AB78" s="427"/>
      <c r="AC78" s="427"/>
      <c r="AD78" s="427"/>
      <c r="AE78" s="427"/>
      <c r="AF78" s="427"/>
      <c r="AG78" s="427"/>
      <c r="AH78" s="427"/>
      <c r="AI78" s="427"/>
      <c r="AJ78" s="418"/>
    </row>
    <row r="79" spans="1:36">
      <c r="A79" s="494" t="s">
        <v>473</v>
      </c>
      <c r="B79" s="354"/>
      <c r="C79" s="354"/>
      <c r="D79" s="400"/>
      <c r="E79" s="400"/>
      <c r="F79" s="400"/>
      <c r="G79" s="400"/>
      <c r="H79" s="400"/>
      <c r="I79" s="400"/>
      <c r="J79" s="400"/>
      <c r="K79" s="400"/>
      <c r="L79" s="400"/>
      <c r="M79" s="400"/>
      <c r="N79" s="400"/>
      <c r="O79" s="400"/>
      <c r="P79" s="400"/>
      <c r="Q79" s="400"/>
      <c r="R79" s="400"/>
      <c r="S79" s="400"/>
      <c r="T79" s="400"/>
      <c r="U79" s="399"/>
      <c r="V79" s="401"/>
      <c r="W79" s="401"/>
      <c r="X79" s="427"/>
      <c r="Y79" s="427"/>
      <c r="Z79" s="427"/>
      <c r="AA79" s="427"/>
      <c r="AB79" s="427"/>
      <c r="AC79" s="427"/>
      <c r="AD79" s="427"/>
      <c r="AE79" s="427"/>
      <c r="AF79" s="427"/>
      <c r="AG79" s="427"/>
      <c r="AH79" s="427"/>
      <c r="AI79" s="427"/>
      <c r="AJ79" s="418"/>
    </row>
    <row r="80" spans="1:36">
      <c r="A80" s="494" t="s">
        <v>473</v>
      </c>
      <c r="B80" s="354"/>
      <c r="C80" s="354"/>
      <c r="D80" s="400"/>
      <c r="E80" s="400"/>
      <c r="F80" s="400"/>
      <c r="G80" s="400"/>
      <c r="H80" s="400"/>
      <c r="I80" s="400"/>
      <c r="J80" s="400"/>
      <c r="K80" s="400"/>
      <c r="L80" s="400"/>
      <c r="M80" s="400"/>
      <c r="N80" s="400"/>
      <c r="O80" s="400"/>
      <c r="P80" s="400"/>
      <c r="Q80" s="400"/>
      <c r="R80" s="400"/>
      <c r="S80" s="400"/>
      <c r="T80" s="400"/>
      <c r="U80" s="399"/>
      <c r="V80" s="401"/>
      <c r="W80" s="401"/>
      <c r="X80" s="427"/>
      <c r="Y80" s="427"/>
      <c r="Z80" s="427"/>
      <c r="AA80" s="427"/>
      <c r="AB80" s="427"/>
      <c r="AC80" s="427"/>
      <c r="AD80" s="427"/>
      <c r="AE80" s="427"/>
      <c r="AF80" s="427"/>
      <c r="AG80" s="427"/>
      <c r="AH80" s="427"/>
      <c r="AI80" s="427"/>
      <c r="AJ80" s="418"/>
    </row>
    <row r="81" spans="1:36">
      <c r="A81" s="494" t="s">
        <v>473</v>
      </c>
      <c r="B81" s="354"/>
      <c r="C81" s="354"/>
      <c r="D81" s="400"/>
      <c r="E81" s="400"/>
      <c r="F81" s="400"/>
      <c r="G81" s="400"/>
      <c r="H81" s="400"/>
      <c r="I81" s="400"/>
      <c r="J81" s="400"/>
      <c r="K81" s="400"/>
      <c r="L81" s="400"/>
      <c r="M81" s="400"/>
      <c r="N81" s="400"/>
      <c r="O81" s="400"/>
      <c r="P81" s="400"/>
      <c r="Q81" s="400"/>
      <c r="R81" s="400"/>
      <c r="S81" s="400"/>
      <c r="T81" s="400"/>
      <c r="U81" s="399"/>
      <c r="V81" s="401"/>
      <c r="W81" s="401"/>
      <c r="X81" s="427"/>
      <c r="Y81" s="427"/>
      <c r="Z81" s="427"/>
      <c r="AA81" s="427"/>
      <c r="AB81" s="427"/>
      <c r="AC81" s="427"/>
      <c r="AD81" s="427"/>
      <c r="AE81" s="427"/>
      <c r="AF81" s="427"/>
      <c r="AG81" s="427"/>
      <c r="AH81" s="427"/>
      <c r="AI81" s="427"/>
      <c r="AJ81" s="418"/>
    </row>
    <row r="82" spans="1:36">
      <c r="A82" s="494" t="s">
        <v>473</v>
      </c>
      <c r="B82" s="354"/>
      <c r="C82" s="354"/>
      <c r="D82" s="400"/>
      <c r="E82" s="400"/>
      <c r="F82" s="400"/>
      <c r="G82" s="400"/>
      <c r="H82" s="400"/>
      <c r="I82" s="400"/>
      <c r="J82" s="400"/>
      <c r="K82" s="400"/>
      <c r="L82" s="400"/>
      <c r="M82" s="400"/>
      <c r="N82" s="400"/>
      <c r="O82" s="400"/>
      <c r="P82" s="400"/>
      <c r="Q82" s="400"/>
      <c r="R82" s="400"/>
      <c r="S82" s="400"/>
      <c r="T82" s="400"/>
      <c r="U82" s="399"/>
      <c r="V82" s="401"/>
      <c r="W82" s="401"/>
      <c r="X82" s="427"/>
      <c r="Y82" s="427"/>
      <c r="Z82" s="427"/>
      <c r="AA82" s="427"/>
      <c r="AB82" s="427"/>
      <c r="AC82" s="427"/>
      <c r="AD82" s="427"/>
      <c r="AE82" s="427"/>
      <c r="AF82" s="427"/>
      <c r="AG82" s="427"/>
      <c r="AH82" s="427"/>
      <c r="AI82" s="427"/>
      <c r="AJ82" s="418"/>
    </row>
    <row r="83" spans="1:36">
      <c r="A83" s="494" t="s">
        <v>473</v>
      </c>
      <c r="B83" s="354"/>
      <c r="C83" s="354"/>
      <c r="D83" s="400"/>
      <c r="E83" s="400"/>
      <c r="F83" s="400"/>
      <c r="G83" s="400"/>
      <c r="H83" s="400"/>
      <c r="I83" s="400"/>
      <c r="J83" s="400"/>
      <c r="K83" s="400"/>
      <c r="L83" s="400"/>
      <c r="M83" s="400"/>
      <c r="N83" s="400"/>
      <c r="O83" s="400"/>
      <c r="P83" s="400"/>
      <c r="Q83" s="400"/>
      <c r="R83" s="400"/>
      <c r="S83" s="400"/>
      <c r="T83" s="400"/>
      <c r="U83" s="399"/>
      <c r="V83" s="401"/>
      <c r="W83" s="401"/>
      <c r="X83" s="427"/>
      <c r="Y83" s="427"/>
      <c r="Z83" s="427"/>
      <c r="AA83" s="427"/>
      <c r="AB83" s="427"/>
      <c r="AC83" s="427"/>
      <c r="AD83" s="427"/>
      <c r="AE83" s="427"/>
      <c r="AF83" s="427"/>
      <c r="AG83" s="427"/>
      <c r="AH83" s="427"/>
      <c r="AI83" s="427"/>
      <c r="AJ83" s="418"/>
    </row>
    <row r="84" spans="1:36">
      <c r="A84" s="494" t="s">
        <v>473</v>
      </c>
      <c r="B84" s="354"/>
      <c r="C84" s="354"/>
      <c r="D84" s="400"/>
      <c r="E84" s="400"/>
      <c r="F84" s="400"/>
      <c r="G84" s="400"/>
      <c r="H84" s="400"/>
      <c r="I84" s="400"/>
      <c r="J84" s="400"/>
      <c r="K84" s="400"/>
      <c r="L84" s="400"/>
      <c r="M84" s="400"/>
      <c r="N84" s="400"/>
      <c r="O84" s="400"/>
      <c r="P84" s="400"/>
      <c r="Q84" s="400"/>
      <c r="R84" s="400"/>
      <c r="S84" s="400"/>
      <c r="T84" s="400"/>
      <c r="U84" s="399"/>
      <c r="V84" s="401"/>
      <c r="W84" s="401"/>
      <c r="X84" s="427"/>
      <c r="Y84" s="427"/>
      <c r="Z84" s="427"/>
      <c r="AA84" s="427"/>
      <c r="AB84" s="427"/>
      <c r="AC84" s="427"/>
      <c r="AD84" s="427"/>
      <c r="AE84" s="427"/>
      <c r="AF84" s="427"/>
      <c r="AG84" s="427"/>
      <c r="AH84" s="427"/>
      <c r="AI84" s="427"/>
      <c r="AJ84" s="418"/>
    </row>
    <row r="85" spans="1:36">
      <c r="A85" s="494" t="s">
        <v>473</v>
      </c>
      <c r="B85" s="354"/>
      <c r="C85" s="354"/>
      <c r="D85" s="400"/>
      <c r="E85" s="400"/>
      <c r="F85" s="400"/>
      <c r="G85" s="400"/>
      <c r="H85" s="400"/>
      <c r="I85" s="400"/>
      <c r="J85" s="400"/>
      <c r="K85" s="400"/>
      <c r="L85" s="400"/>
      <c r="M85" s="400"/>
      <c r="N85" s="400"/>
      <c r="O85" s="400"/>
      <c r="P85" s="400"/>
      <c r="Q85" s="400"/>
      <c r="R85" s="400"/>
      <c r="S85" s="400"/>
      <c r="T85" s="400"/>
      <c r="U85" s="399"/>
      <c r="V85" s="401"/>
      <c r="W85" s="401"/>
      <c r="X85" s="427"/>
      <c r="Y85" s="427"/>
      <c r="Z85" s="427"/>
      <c r="AA85" s="427"/>
      <c r="AB85" s="427"/>
      <c r="AC85" s="427"/>
      <c r="AD85" s="427"/>
      <c r="AE85" s="427"/>
      <c r="AF85" s="427"/>
      <c r="AG85" s="427"/>
      <c r="AH85" s="427"/>
      <c r="AI85" s="427"/>
      <c r="AJ85" s="418"/>
    </row>
    <row r="86" spans="1:36">
      <c r="A86" s="494" t="s">
        <v>473</v>
      </c>
      <c r="B86" s="354"/>
      <c r="C86" s="354"/>
      <c r="D86" s="400"/>
      <c r="E86" s="400"/>
      <c r="F86" s="400"/>
      <c r="G86" s="400"/>
      <c r="H86" s="400"/>
      <c r="I86" s="400"/>
      <c r="J86" s="400"/>
      <c r="K86" s="400"/>
      <c r="L86" s="400"/>
      <c r="M86" s="400"/>
      <c r="N86" s="400"/>
      <c r="O86" s="400"/>
      <c r="P86" s="400"/>
      <c r="Q86" s="400"/>
      <c r="R86" s="400"/>
      <c r="S86" s="400"/>
      <c r="T86" s="400"/>
      <c r="U86" s="399"/>
      <c r="V86" s="401"/>
      <c r="W86" s="401"/>
      <c r="X86" s="427"/>
      <c r="Y86" s="427"/>
      <c r="Z86" s="427"/>
      <c r="AA86" s="427"/>
      <c r="AB86" s="427"/>
      <c r="AC86" s="427"/>
      <c r="AD86" s="427"/>
      <c r="AE86" s="427"/>
      <c r="AF86" s="427"/>
      <c r="AG86" s="427"/>
      <c r="AH86" s="427"/>
      <c r="AI86" s="427"/>
      <c r="AJ86" s="418"/>
    </row>
    <row r="87" spans="1:36">
      <c r="A87" s="494" t="s">
        <v>473</v>
      </c>
      <c r="B87" s="354"/>
      <c r="C87" s="354"/>
      <c r="D87" s="400"/>
      <c r="E87" s="400"/>
      <c r="F87" s="400"/>
      <c r="G87" s="400"/>
      <c r="H87" s="400"/>
      <c r="I87" s="400"/>
      <c r="J87" s="400"/>
      <c r="K87" s="400"/>
      <c r="L87" s="400"/>
      <c r="M87" s="400"/>
      <c r="N87" s="400"/>
      <c r="O87" s="400"/>
      <c r="P87" s="400"/>
      <c r="Q87" s="400"/>
      <c r="R87" s="400"/>
      <c r="S87" s="400"/>
      <c r="T87" s="400"/>
      <c r="U87" s="399"/>
      <c r="V87" s="401"/>
      <c r="W87" s="401"/>
      <c r="X87" s="427"/>
      <c r="Y87" s="427"/>
      <c r="Z87" s="427"/>
      <c r="AA87" s="427"/>
      <c r="AB87" s="427"/>
      <c r="AC87" s="427"/>
      <c r="AD87" s="427"/>
      <c r="AE87" s="427"/>
      <c r="AF87" s="427"/>
      <c r="AG87" s="427"/>
      <c r="AH87" s="427"/>
      <c r="AI87" s="427"/>
      <c r="AJ87" s="418"/>
    </row>
    <row r="88" spans="1:36">
      <c r="A88" s="494" t="s">
        <v>473</v>
      </c>
      <c r="B88" s="354"/>
      <c r="C88" s="354"/>
      <c r="D88" s="400"/>
      <c r="E88" s="400"/>
      <c r="F88" s="400"/>
      <c r="G88" s="400"/>
      <c r="H88" s="400"/>
      <c r="I88" s="400"/>
      <c r="J88" s="400"/>
      <c r="K88" s="400"/>
      <c r="L88" s="400"/>
      <c r="M88" s="400"/>
      <c r="N88" s="400"/>
      <c r="O88" s="400"/>
      <c r="P88" s="400"/>
      <c r="Q88" s="400"/>
      <c r="R88" s="400"/>
      <c r="S88" s="400"/>
      <c r="T88" s="400"/>
      <c r="U88" s="399"/>
      <c r="V88" s="401"/>
      <c r="W88" s="401"/>
      <c r="X88" s="427"/>
      <c r="Y88" s="427"/>
      <c r="Z88" s="427"/>
      <c r="AA88" s="427"/>
      <c r="AB88" s="427"/>
      <c r="AC88" s="427"/>
      <c r="AD88" s="427"/>
      <c r="AE88" s="427"/>
      <c r="AF88" s="427"/>
      <c r="AG88" s="427"/>
      <c r="AH88" s="427"/>
      <c r="AI88" s="427"/>
      <c r="AJ88" s="418"/>
    </row>
    <row r="89" spans="1:36" ht="30">
      <c r="A89" s="397" t="s">
        <v>488</v>
      </c>
      <c r="B89" s="384"/>
      <c r="C89" s="384"/>
      <c r="D89" s="414"/>
      <c r="E89" s="414"/>
      <c r="F89" s="414"/>
      <c r="G89" s="414"/>
      <c r="H89" s="414"/>
      <c r="I89" s="414"/>
      <c r="J89" s="414"/>
      <c r="K89" s="414"/>
      <c r="L89" s="414"/>
      <c r="M89" s="414"/>
      <c r="N89" s="414"/>
      <c r="O89" s="414"/>
      <c r="P89" s="414"/>
      <c r="Q89" s="414"/>
      <c r="R89" s="414"/>
      <c r="S89" s="414"/>
      <c r="T89" s="414"/>
      <c r="U89" s="404"/>
      <c r="V89" s="415"/>
      <c r="W89" s="415"/>
      <c r="X89" s="427"/>
      <c r="Y89" s="427"/>
      <c r="Z89" s="427"/>
      <c r="AA89" s="427"/>
      <c r="AB89" s="427"/>
      <c r="AC89" s="416"/>
      <c r="AD89" s="416"/>
      <c r="AE89" s="416"/>
      <c r="AF89" s="416"/>
      <c r="AG89" s="427"/>
      <c r="AH89" s="427"/>
      <c r="AI89" s="427"/>
      <c r="AJ89" s="419"/>
    </row>
    <row r="90" spans="1:36">
      <c r="A90" s="495" t="s">
        <v>95</v>
      </c>
      <c r="B90" s="395"/>
      <c r="C90" s="395"/>
      <c r="D90" s="395"/>
      <c r="E90" s="395"/>
      <c r="F90" s="395"/>
      <c r="G90" s="395"/>
      <c r="H90" s="395"/>
      <c r="I90" s="395"/>
      <c r="J90" s="395"/>
      <c r="K90" s="395"/>
      <c r="L90" s="395"/>
      <c r="M90" s="395"/>
      <c r="N90" s="395"/>
      <c r="O90" s="395"/>
      <c r="P90" s="395"/>
      <c r="Q90" s="395"/>
      <c r="R90" s="395"/>
      <c r="S90" s="395"/>
      <c r="T90" s="395"/>
      <c r="U90" s="407"/>
      <c r="V90" s="408"/>
      <c r="W90" s="408"/>
      <c r="X90" s="408"/>
      <c r="Y90" s="408"/>
      <c r="Z90" s="408"/>
      <c r="AA90" s="408"/>
      <c r="AB90" s="408"/>
      <c r="AC90" s="408"/>
      <c r="AD90" s="408"/>
      <c r="AE90" s="408"/>
      <c r="AF90" s="408"/>
      <c r="AG90" s="408"/>
      <c r="AH90" s="408"/>
      <c r="AI90" s="408"/>
      <c r="AJ90" s="420"/>
    </row>
    <row r="91" spans="1:36">
      <c r="A91" s="492" t="s">
        <v>464</v>
      </c>
      <c r="B91" s="354"/>
      <c r="C91" s="354"/>
      <c r="D91" s="400"/>
      <c r="E91" s="400"/>
      <c r="F91" s="400"/>
      <c r="G91" s="400"/>
      <c r="H91" s="400"/>
      <c r="I91" s="400"/>
      <c r="J91" s="400"/>
      <c r="K91" s="400"/>
      <c r="L91" s="400"/>
      <c r="M91" s="400"/>
      <c r="N91" s="400"/>
      <c r="O91" s="400"/>
      <c r="P91" s="400"/>
      <c r="Q91" s="400"/>
      <c r="R91" s="400"/>
      <c r="S91" s="400"/>
      <c r="T91" s="400"/>
      <c r="U91" s="399"/>
      <c r="V91" s="401"/>
      <c r="W91" s="401"/>
      <c r="X91" s="427"/>
      <c r="Y91" s="427"/>
      <c r="Z91" s="427"/>
      <c r="AA91" s="427"/>
      <c r="AB91" s="427"/>
      <c r="AC91" s="402"/>
      <c r="AD91" s="402"/>
      <c r="AE91" s="402"/>
      <c r="AF91" s="402"/>
      <c r="AG91" s="427"/>
      <c r="AH91" s="427"/>
      <c r="AI91" s="427"/>
      <c r="AJ91" s="418"/>
    </row>
    <row r="92" spans="1:36">
      <c r="A92" s="493" t="s">
        <v>465</v>
      </c>
      <c r="B92" s="354"/>
      <c r="C92" s="354"/>
      <c r="D92" s="400"/>
      <c r="E92" s="400"/>
      <c r="F92" s="400"/>
      <c r="G92" s="400"/>
      <c r="H92" s="400"/>
      <c r="I92" s="400"/>
      <c r="J92" s="400"/>
      <c r="K92" s="400"/>
      <c r="L92" s="400"/>
      <c r="M92" s="400"/>
      <c r="N92" s="400"/>
      <c r="O92" s="400"/>
      <c r="P92" s="400"/>
      <c r="Q92" s="400"/>
      <c r="R92" s="400"/>
      <c r="S92" s="400"/>
      <c r="T92" s="400"/>
      <c r="U92" s="399"/>
      <c r="V92" s="401"/>
      <c r="W92" s="401"/>
      <c r="X92" s="427"/>
      <c r="Y92" s="427"/>
      <c r="Z92" s="427"/>
      <c r="AA92" s="427"/>
      <c r="AB92" s="427"/>
      <c r="AC92" s="402"/>
      <c r="AD92" s="402"/>
      <c r="AE92" s="402"/>
      <c r="AF92" s="402"/>
      <c r="AG92" s="427"/>
      <c r="AH92" s="427"/>
      <c r="AI92" s="427"/>
      <c r="AJ92" s="418"/>
    </row>
    <row r="93" spans="1:36">
      <c r="A93" s="493" t="s">
        <v>466</v>
      </c>
      <c r="B93" s="354"/>
      <c r="C93" s="354"/>
      <c r="D93" s="400"/>
      <c r="E93" s="400"/>
      <c r="F93" s="400"/>
      <c r="G93" s="400"/>
      <c r="H93" s="400"/>
      <c r="I93" s="400"/>
      <c r="J93" s="400"/>
      <c r="K93" s="400"/>
      <c r="L93" s="400"/>
      <c r="M93" s="400"/>
      <c r="N93" s="400"/>
      <c r="O93" s="400"/>
      <c r="P93" s="400"/>
      <c r="Q93" s="400"/>
      <c r="R93" s="400"/>
      <c r="S93" s="400"/>
      <c r="T93" s="400"/>
      <c r="U93" s="399"/>
      <c r="V93" s="401"/>
      <c r="W93" s="401"/>
      <c r="X93" s="427"/>
      <c r="Y93" s="427"/>
      <c r="Z93" s="427"/>
      <c r="AA93" s="427"/>
      <c r="AB93" s="427"/>
      <c r="AC93" s="402"/>
      <c r="AD93" s="402"/>
      <c r="AE93" s="402"/>
      <c r="AF93" s="402"/>
      <c r="AG93" s="427"/>
      <c r="AH93" s="427"/>
      <c r="AI93" s="427"/>
      <c r="AJ93" s="418"/>
    </row>
    <row r="94" spans="1:36">
      <c r="A94" s="493" t="s">
        <v>467</v>
      </c>
      <c r="B94" s="354"/>
      <c r="C94" s="354"/>
      <c r="D94" s="400"/>
      <c r="E94" s="400"/>
      <c r="F94" s="400"/>
      <c r="G94" s="400"/>
      <c r="H94" s="400"/>
      <c r="I94" s="400"/>
      <c r="J94" s="400"/>
      <c r="K94" s="400"/>
      <c r="L94" s="400"/>
      <c r="M94" s="400"/>
      <c r="N94" s="400"/>
      <c r="O94" s="400"/>
      <c r="P94" s="400"/>
      <c r="Q94" s="400"/>
      <c r="R94" s="400"/>
      <c r="S94" s="400"/>
      <c r="T94" s="400"/>
      <c r="U94" s="399"/>
      <c r="V94" s="401"/>
      <c r="W94" s="401"/>
      <c r="X94" s="427"/>
      <c r="Y94" s="427"/>
      <c r="Z94" s="427"/>
      <c r="AA94" s="427"/>
      <c r="AB94" s="427"/>
      <c r="AC94" s="402"/>
      <c r="AD94" s="402"/>
      <c r="AE94" s="402"/>
      <c r="AF94" s="402"/>
      <c r="AG94" s="427"/>
      <c r="AH94" s="427"/>
      <c r="AI94" s="427"/>
      <c r="AJ94" s="418"/>
    </row>
    <row r="95" spans="1:36">
      <c r="A95" s="493" t="s">
        <v>468</v>
      </c>
      <c r="B95" s="354"/>
      <c r="C95" s="354"/>
      <c r="D95" s="400"/>
      <c r="E95" s="400"/>
      <c r="F95" s="400"/>
      <c r="G95" s="400"/>
      <c r="H95" s="400"/>
      <c r="I95" s="400"/>
      <c r="J95" s="400"/>
      <c r="K95" s="400"/>
      <c r="L95" s="400"/>
      <c r="M95" s="400"/>
      <c r="N95" s="400"/>
      <c r="O95" s="400"/>
      <c r="P95" s="400"/>
      <c r="Q95" s="400"/>
      <c r="R95" s="400"/>
      <c r="S95" s="400"/>
      <c r="T95" s="400"/>
      <c r="U95" s="399"/>
      <c r="V95" s="401"/>
      <c r="W95" s="401"/>
      <c r="X95" s="427"/>
      <c r="Y95" s="427"/>
      <c r="Z95" s="427"/>
      <c r="AA95" s="427"/>
      <c r="AB95" s="427"/>
      <c r="AC95" s="402"/>
      <c r="AD95" s="402"/>
      <c r="AE95" s="402"/>
      <c r="AF95" s="402"/>
      <c r="AG95" s="427"/>
      <c r="AH95" s="427"/>
      <c r="AI95" s="427"/>
      <c r="AJ95" s="418"/>
    </row>
    <row r="96" spans="1:36">
      <c r="A96" s="493" t="s">
        <v>469</v>
      </c>
      <c r="B96" s="354"/>
      <c r="C96" s="354"/>
      <c r="D96" s="400"/>
      <c r="E96" s="400"/>
      <c r="F96" s="400"/>
      <c r="G96" s="400"/>
      <c r="H96" s="400"/>
      <c r="I96" s="400"/>
      <c r="J96" s="400"/>
      <c r="K96" s="400"/>
      <c r="L96" s="400"/>
      <c r="M96" s="400"/>
      <c r="N96" s="400"/>
      <c r="O96" s="400"/>
      <c r="P96" s="400"/>
      <c r="Q96" s="400"/>
      <c r="R96" s="400"/>
      <c r="S96" s="400"/>
      <c r="T96" s="400"/>
      <c r="U96" s="399"/>
      <c r="V96" s="401"/>
      <c r="W96" s="401"/>
      <c r="X96" s="427"/>
      <c r="Y96" s="427"/>
      <c r="Z96" s="427"/>
      <c r="AA96" s="427"/>
      <c r="AB96" s="427"/>
      <c r="AC96" s="402"/>
      <c r="AD96" s="402"/>
      <c r="AE96" s="402"/>
      <c r="AF96" s="402"/>
      <c r="AG96" s="427"/>
      <c r="AH96" s="427"/>
      <c r="AI96" s="427"/>
      <c r="AJ96" s="418"/>
    </row>
    <row r="97" spans="1:36" ht="36">
      <c r="A97" s="493" t="s">
        <v>470</v>
      </c>
      <c r="B97" s="354"/>
      <c r="C97" s="354"/>
      <c r="D97" s="400"/>
      <c r="E97" s="400"/>
      <c r="F97" s="400"/>
      <c r="G97" s="400"/>
      <c r="H97" s="400"/>
      <c r="I97" s="400"/>
      <c r="J97" s="400"/>
      <c r="K97" s="400"/>
      <c r="L97" s="400"/>
      <c r="M97" s="400"/>
      <c r="N97" s="400"/>
      <c r="O97" s="400"/>
      <c r="P97" s="400"/>
      <c r="Q97" s="400"/>
      <c r="R97" s="400"/>
      <c r="S97" s="400"/>
      <c r="T97" s="400"/>
      <c r="U97" s="399"/>
      <c r="V97" s="401"/>
      <c r="W97" s="401"/>
      <c r="X97" s="427"/>
      <c r="Y97" s="427"/>
      <c r="Z97" s="427"/>
      <c r="AA97" s="427"/>
      <c r="AB97" s="427"/>
      <c r="AC97" s="402"/>
      <c r="AD97" s="402"/>
      <c r="AE97" s="402"/>
      <c r="AF97" s="402"/>
      <c r="AG97" s="427"/>
      <c r="AH97" s="427"/>
      <c r="AI97" s="427"/>
      <c r="AJ97" s="418"/>
    </row>
    <row r="98" spans="1:36">
      <c r="A98" s="493" t="s">
        <v>471</v>
      </c>
      <c r="B98" s="354"/>
      <c r="C98" s="354"/>
      <c r="D98" s="400"/>
      <c r="E98" s="400"/>
      <c r="F98" s="400"/>
      <c r="G98" s="400"/>
      <c r="H98" s="400"/>
      <c r="I98" s="400"/>
      <c r="J98" s="400"/>
      <c r="K98" s="400"/>
      <c r="L98" s="400"/>
      <c r="M98" s="400"/>
      <c r="N98" s="400"/>
      <c r="O98" s="400"/>
      <c r="P98" s="400"/>
      <c r="Q98" s="400"/>
      <c r="R98" s="400"/>
      <c r="S98" s="400"/>
      <c r="T98" s="400"/>
      <c r="U98" s="399"/>
      <c r="V98" s="401"/>
      <c r="W98" s="401"/>
      <c r="X98" s="427"/>
      <c r="Y98" s="427"/>
      <c r="Z98" s="427"/>
      <c r="AA98" s="427"/>
      <c r="AB98" s="427"/>
      <c r="AC98" s="402"/>
      <c r="AD98" s="402"/>
      <c r="AE98" s="402"/>
      <c r="AF98" s="402"/>
      <c r="AG98" s="427"/>
      <c r="AH98" s="427"/>
      <c r="AI98" s="427"/>
      <c r="AJ98" s="418"/>
    </row>
    <row r="99" spans="1:36">
      <c r="A99" s="493" t="s">
        <v>472</v>
      </c>
      <c r="B99" s="354"/>
      <c r="C99" s="354"/>
      <c r="D99" s="400"/>
      <c r="E99" s="400"/>
      <c r="F99" s="400"/>
      <c r="G99" s="400"/>
      <c r="H99" s="400"/>
      <c r="I99" s="400"/>
      <c r="J99" s="400"/>
      <c r="K99" s="400"/>
      <c r="L99" s="400"/>
      <c r="M99" s="400"/>
      <c r="N99" s="400"/>
      <c r="O99" s="400"/>
      <c r="P99" s="400"/>
      <c r="Q99" s="400"/>
      <c r="R99" s="400"/>
      <c r="S99" s="400"/>
      <c r="T99" s="400"/>
      <c r="U99" s="399"/>
      <c r="V99" s="401"/>
      <c r="W99" s="401"/>
      <c r="X99" s="427"/>
      <c r="Y99" s="427"/>
      <c r="Z99" s="427"/>
      <c r="AA99" s="427"/>
      <c r="AB99" s="427"/>
      <c r="AC99" s="402"/>
      <c r="AD99" s="402"/>
      <c r="AE99" s="402"/>
      <c r="AF99" s="402"/>
      <c r="AG99" s="427"/>
      <c r="AH99" s="427"/>
      <c r="AI99" s="427"/>
      <c r="AJ99" s="418"/>
    </row>
    <row r="100" spans="1:36">
      <c r="A100" s="494" t="s">
        <v>473</v>
      </c>
      <c r="B100" s="354"/>
      <c r="C100" s="354"/>
      <c r="D100" s="400"/>
      <c r="E100" s="400"/>
      <c r="F100" s="400"/>
      <c r="G100" s="400"/>
      <c r="H100" s="400"/>
      <c r="I100" s="400"/>
      <c r="J100" s="400"/>
      <c r="K100" s="400"/>
      <c r="L100" s="400"/>
      <c r="M100" s="400"/>
      <c r="N100" s="400"/>
      <c r="O100" s="400"/>
      <c r="P100" s="400"/>
      <c r="Q100" s="400"/>
      <c r="R100" s="400"/>
      <c r="S100" s="400"/>
      <c r="T100" s="400"/>
      <c r="U100" s="399"/>
      <c r="V100" s="401"/>
      <c r="W100" s="401"/>
      <c r="X100" s="427"/>
      <c r="Y100" s="427"/>
      <c r="Z100" s="427"/>
      <c r="AA100" s="427"/>
      <c r="AB100" s="427"/>
      <c r="AC100" s="402"/>
      <c r="AD100" s="402"/>
      <c r="AE100" s="402"/>
      <c r="AF100" s="402"/>
      <c r="AG100" s="427"/>
      <c r="AH100" s="427"/>
      <c r="AI100" s="427"/>
      <c r="AJ100" s="418"/>
    </row>
    <row r="101" spans="1:36">
      <c r="A101" s="494" t="s">
        <v>473</v>
      </c>
      <c r="B101" s="354"/>
      <c r="C101" s="354"/>
      <c r="D101" s="400"/>
      <c r="E101" s="400"/>
      <c r="F101" s="400"/>
      <c r="G101" s="400"/>
      <c r="H101" s="400"/>
      <c r="I101" s="400"/>
      <c r="J101" s="400"/>
      <c r="K101" s="400"/>
      <c r="L101" s="400"/>
      <c r="M101" s="400"/>
      <c r="N101" s="400"/>
      <c r="O101" s="400"/>
      <c r="P101" s="400"/>
      <c r="Q101" s="400"/>
      <c r="R101" s="400"/>
      <c r="S101" s="400"/>
      <c r="T101" s="400"/>
      <c r="U101" s="399"/>
      <c r="V101" s="401"/>
      <c r="W101" s="401"/>
      <c r="X101" s="427"/>
      <c r="Y101" s="427"/>
      <c r="Z101" s="427"/>
      <c r="AA101" s="427"/>
      <c r="AB101" s="427"/>
      <c r="AC101" s="402"/>
      <c r="AD101" s="402"/>
      <c r="AE101" s="402"/>
      <c r="AF101" s="402"/>
      <c r="AG101" s="427"/>
      <c r="AH101" s="427"/>
      <c r="AI101" s="427"/>
      <c r="AJ101" s="418"/>
    </row>
    <row r="102" spans="1:36">
      <c r="A102" s="494" t="s">
        <v>473</v>
      </c>
      <c r="B102" s="354"/>
      <c r="C102" s="354"/>
      <c r="D102" s="400"/>
      <c r="E102" s="400"/>
      <c r="F102" s="400"/>
      <c r="G102" s="400"/>
      <c r="H102" s="400"/>
      <c r="I102" s="400"/>
      <c r="J102" s="400"/>
      <c r="K102" s="400"/>
      <c r="L102" s="400"/>
      <c r="M102" s="400"/>
      <c r="N102" s="400"/>
      <c r="O102" s="400"/>
      <c r="P102" s="400"/>
      <c r="Q102" s="400"/>
      <c r="R102" s="400"/>
      <c r="S102" s="400"/>
      <c r="T102" s="400"/>
      <c r="U102" s="399"/>
      <c r="V102" s="401"/>
      <c r="W102" s="401"/>
      <c r="X102" s="427"/>
      <c r="Y102" s="427"/>
      <c r="Z102" s="427"/>
      <c r="AA102" s="427"/>
      <c r="AB102" s="427"/>
      <c r="AC102" s="402"/>
      <c r="AD102" s="402"/>
      <c r="AE102" s="402"/>
      <c r="AF102" s="402"/>
      <c r="AG102" s="427"/>
      <c r="AH102" s="427"/>
      <c r="AI102" s="427"/>
      <c r="AJ102" s="418"/>
    </row>
    <row r="103" spans="1:36">
      <c r="A103" s="494" t="s">
        <v>473</v>
      </c>
      <c r="B103" s="354"/>
      <c r="C103" s="354"/>
      <c r="D103" s="400"/>
      <c r="E103" s="400"/>
      <c r="F103" s="400"/>
      <c r="G103" s="400"/>
      <c r="H103" s="400"/>
      <c r="I103" s="400"/>
      <c r="J103" s="400"/>
      <c r="K103" s="400"/>
      <c r="L103" s="400"/>
      <c r="M103" s="400"/>
      <c r="N103" s="400"/>
      <c r="O103" s="400"/>
      <c r="P103" s="400"/>
      <c r="Q103" s="400"/>
      <c r="R103" s="400"/>
      <c r="S103" s="400"/>
      <c r="T103" s="400"/>
      <c r="U103" s="399"/>
      <c r="V103" s="401"/>
      <c r="W103" s="401"/>
      <c r="X103" s="427"/>
      <c r="Y103" s="427"/>
      <c r="Z103" s="427"/>
      <c r="AA103" s="427"/>
      <c r="AB103" s="427"/>
      <c r="AC103" s="402"/>
      <c r="AD103" s="402"/>
      <c r="AE103" s="402"/>
      <c r="AF103" s="402"/>
      <c r="AG103" s="427"/>
      <c r="AH103" s="427"/>
      <c r="AI103" s="427"/>
      <c r="AJ103" s="418"/>
    </row>
    <row r="104" spans="1:36">
      <c r="A104" s="494" t="s">
        <v>473</v>
      </c>
      <c r="B104" s="354"/>
      <c r="C104" s="354"/>
      <c r="D104" s="400"/>
      <c r="E104" s="400"/>
      <c r="F104" s="400"/>
      <c r="G104" s="400"/>
      <c r="H104" s="400"/>
      <c r="I104" s="400"/>
      <c r="J104" s="400"/>
      <c r="K104" s="400"/>
      <c r="L104" s="400"/>
      <c r="M104" s="400"/>
      <c r="N104" s="400"/>
      <c r="O104" s="400"/>
      <c r="P104" s="400"/>
      <c r="Q104" s="400"/>
      <c r="R104" s="400"/>
      <c r="S104" s="400"/>
      <c r="T104" s="400"/>
      <c r="U104" s="399"/>
      <c r="V104" s="401"/>
      <c r="W104" s="401"/>
      <c r="X104" s="427"/>
      <c r="Y104" s="427"/>
      <c r="Z104" s="427"/>
      <c r="AA104" s="427"/>
      <c r="AB104" s="427"/>
      <c r="AC104" s="402"/>
      <c r="AD104" s="402"/>
      <c r="AE104" s="402"/>
      <c r="AF104" s="402"/>
      <c r="AG104" s="427"/>
      <c r="AH104" s="427"/>
      <c r="AI104" s="427"/>
      <c r="AJ104" s="418"/>
    </row>
    <row r="105" spans="1:36">
      <c r="A105" s="494" t="s">
        <v>473</v>
      </c>
      <c r="B105" s="354"/>
      <c r="C105" s="354"/>
      <c r="D105" s="400"/>
      <c r="E105" s="400"/>
      <c r="F105" s="400"/>
      <c r="G105" s="400"/>
      <c r="H105" s="400"/>
      <c r="I105" s="400"/>
      <c r="J105" s="400"/>
      <c r="K105" s="400"/>
      <c r="L105" s="400"/>
      <c r="M105" s="400"/>
      <c r="N105" s="400"/>
      <c r="O105" s="400"/>
      <c r="P105" s="400"/>
      <c r="Q105" s="400"/>
      <c r="R105" s="400"/>
      <c r="S105" s="400"/>
      <c r="T105" s="400"/>
      <c r="U105" s="399"/>
      <c r="V105" s="401"/>
      <c r="W105" s="401"/>
      <c r="X105" s="427"/>
      <c r="Y105" s="427"/>
      <c r="Z105" s="427"/>
      <c r="AA105" s="427"/>
      <c r="AB105" s="427"/>
      <c r="AC105" s="402"/>
      <c r="AD105" s="402"/>
      <c r="AE105" s="402"/>
      <c r="AF105" s="402"/>
      <c r="AG105" s="427"/>
      <c r="AH105" s="427"/>
      <c r="AI105" s="427"/>
      <c r="AJ105" s="418"/>
    </row>
    <row r="106" spans="1:36">
      <c r="A106" s="494" t="s">
        <v>473</v>
      </c>
      <c r="B106" s="354"/>
      <c r="C106" s="354"/>
      <c r="D106" s="400"/>
      <c r="E106" s="400"/>
      <c r="F106" s="400"/>
      <c r="G106" s="400"/>
      <c r="H106" s="400"/>
      <c r="I106" s="400"/>
      <c r="J106" s="400"/>
      <c r="K106" s="400"/>
      <c r="L106" s="400"/>
      <c r="M106" s="400"/>
      <c r="N106" s="400"/>
      <c r="O106" s="400"/>
      <c r="P106" s="400"/>
      <c r="Q106" s="400"/>
      <c r="R106" s="400"/>
      <c r="S106" s="400"/>
      <c r="T106" s="400"/>
      <c r="U106" s="399"/>
      <c r="V106" s="401"/>
      <c r="W106" s="401"/>
      <c r="X106" s="427"/>
      <c r="Y106" s="427"/>
      <c r="Z106" s="427"/>
      <c r="AA106" s="427"/>
      <c r="AB106" s="427"/>
      <c r="AC106" s="402"/>
      <c r="AD106" s="402"/>
      <c r="AE106" s="402"/>
      <c r="AF106" s="402"/>
      <c r="AG106" s="427"/>
      <c r="AH106" s="427"/>
      <c r="AI106" s="427"/>
      <c r="AJ106" s="418"/>
    </row>
    <row r="107" spans="1:36">
      <c r="A107" s="494" t="s">
        <v>473</v>
      </c>
      <c r="B107" s="354"/>
      <c r="C107" s="354"/>
      <c r="D107" s="400"/>
      <c r="E107" s="400"/>
      <c r="F107" s="400"/>
      <c r="G107" s="400"/>
      <c r="H107" s="400"/>
      <c r="I107" s="400"/>
      <c r="J107" s="400"/>
      <c r="K107" s="400"/>
      <c r="L107" s="400"/>
      <c r="M107" s="400"/>
      <c r="N107" s="400"/>
      <c r="O107" s="400"/>
      <c r="P107" s="400"/>
      <c r="Q107" s="400"/>
      <c r="R107" s="400"/>
      <c r="S107" s="400"/>
      <c r="T107" s="400"/>
      <c r="U107" s="399"/>
      <c r="V107" s="401"/>
      <c r="W107" s="401"/>
      <c r="X107" s="427"/>
      <c r="Y107" s="427"/>
      <c r="Z107" s="427"/>
      <c r="AA107" s="427"/>
      <c r="AB107" s="427"/>
      <c r="AC107" s="402"/>
      <c r="AD107" s="402"/>
      <c r="AE107" s="402"/>
      <c r="AF107" s="402"/>
      <c r="AG107" s="427"/>
      <c r="AH107" s="427"/>
      <c r="AI107" s="427"/>
      <c r="AJ107" s="418"/>
    </row>
    <row r="108" spans="1:36">
      <c r="A108" s="494" t="s">
        <v>473</v>
      </c>
      <c r="B108" s="354"/>
      <c r="C108" s="354"/>
      <c r="D108" s="400"/>
      <c r="E108" s="400"/>
      <c r="F108" s="400"/>
      <c r="G108" s="400"/>
      <c r="H108" s="400"/>
      <c r="I108" s="400"/>
      <c r="J108" s="400"/>
      <c r="K108" s="400"/>
      <c r="L108" s="400"/>
      <c r="M108" s="400"/>
      <c r="N108" s="400"/>
      <c r="O108" s="400"/>
      <c r="P108" s="400"/>
      <c r="Q108" s="400"/>
      <c r="R108" s="400"/>
      <c r="S108" s="400"/>
      <c r="T108" s="400"/>
      <c r="U108" s="399"/>
      <c r="V108" s="401"/>
      <c r="W108" s="401"/>
      <c r="X108" s="427"/>
      <c r="Y108" s="427"/>
      <c r="Z108" s="427"/>
      <c r="AA108" s="427"/>
      <c r="AB108" s="427"/>
      <c r="AC108" s="402"/>
      <c r="AD108" s="402"/>
      <c r="AE108" s="402"/>
      <c r="AF108" s="402"/>
      <c r="AG108" s="427"/>
      <c r="AH108" s="427"/>
      <c r="AI108" s="427"/>
      <c r="AJ108" s="418"/>
    </row>
    <row r="109" spans="1:36" ht="30">
      <c r="A109" s="397" t="s">
        <v>489</v>
      </c>
      <c r="B109" s="384"/>
      <c r="C109" s="384"/>
      <c r="D109" s="414"/>
      <c r="E109" s="414"/>
      <c r="F109" s="414"/>
      <c r="G109" s="414"/>
      <c r="H109" s="414"/>
      <c r="I109" s="414"/>
      <c r="J109" s="414"/>
      <c r="K109" s="414"/>
      <c r="L109" s="414"/>
      <c r="M109" s="414"/>
      <c r="N109" s="414"/>
      <c r="O109" s="414"/>
      <c r="P109" s="414"/>
      <c r="Q109" s="414"/>
      <c r="R109" s="414"/>
      <c r="S109" s="414"/>
      <c r="T109" s="414"/>
      <c r="U109" s="404"/>
      <c r="V109" s="415"/>
      <c r="W109" s="415"/>
      <c r="X109" s="427"/>
      <c r="Y109" s="427"/>
      <c r="Z109" s="427"/>
      <c r="AA109" s="427"/>
      <c r="AB109" s="427"/>
      <c r="AC109" s="416"/>
      <c r="AD109" s="416"/>
      <c r="AE109" s="416"/>
      <c r="AF109" s="416"/>
      <c r="AG109" s="427"/>
      <c r="AH109" s="427"/>
      <c r="AI109" s="427"/>
      <c r="AJ109" s="419"/>
    </row>
    <row r="110" spans="1:36" ht="15.75" thickBot="1">
      <c r="A110" s="373" t="s">
        <v>485</v>
      </c>
      <c r="B110" s="370"/>
      <c r="C110" s="370"/>
      <c r="D110" s="370"/>
      <c r="E110" s="370"/>
      <c r="F110" s="370"/>
      <c r="G110" s="370"/>
      <c r="H110" s="370"/>
      <c r="I110" s="370"/>
      <c r="J110" s="370"/>
      <c r="K110" s="370"/>
      <c r="L110" s="370"/>
      <c r="M110" s="370"/>
      <c r="N110" s="370"/>
      <c r="O110" s="370"/>
      <c r="P110" s="370"/>
      <c r="Q110" s="370"/>
      <c r="R110" s="370"/>
      <c r="S110" s="370"/>
      <c r="T110" s="370"/>
      <c r="U110" s="370"/>
      <c r="V110" s="421"/>
      <c r="W110" s="421">
        <f>SUM(W6:W27)</f>
        <v>0</v>
      </c>
      <c r="X110" s="421"/>
      <c r="Y110" s="421"/>
      <c r="Z110" s="421">
        <f>SUM(Z6:Z27)</f>
        <v>0</v>
      </c>
      <c r="AA110" s="421"/>
      <c r="AB110" s="421"/>
      <c r="AC110" s="421"/>
      <c r="AD110" s="421"/>
      <c r="AE110" s="421"/>
      <c r="AF110" s="421"/>
      <c r="AG110" s="421"/>
      <c r="AH110" s="421"/>
      <c r="AI110" s="421">
        <f>SUM(AI6:AI27)</f>
        <v>0</v>
      </c>
      <c r="AJ110" s="374">
        <f>SUM(AJ6:AJ27)</f>
        <v>0</v>
      </c>
    </row>
  </sheetData>
  <sheetProtection sheet="1" objects="1" scenarios="1"/>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29">
    <mergeCell ref="E1:E3"/>
    <mergeCell ref="F1:F3"/>
    <mergeCell ref="G1:G3"/>
    <mergeCell ref="H1:H3"/>
    <mergeCell ref="I1:I3"/>
    <mergeCell ref="AD2:AF2"/>
    <mergeCell ref="U2:W2"/>
    <mergeCell ref="P1:P3"/>
    <mergeCell ref="J1:J3"/>
    <mergeCell ref="K1:K3"/>
    <mergeCell ref="L1:L3"/>
    <mergeCell ref="M1:M3"/>
    <mergeCell ref="N1:N3"/>
    <mergeCell ref="A27:AJ27"/>
    <mergeCell ref="A5:AJ5"/>
    <mergeCell ref="A1:A3"/>
    <mergeCell ref="B1:B3"/>
    <mergeCell ref="C1:C3"/>
    <mergeCell ref="D1:D3"/>
    <mergeCell ref="Q1:Q3"/>
    <mergeCell ref="R1:R3"/>
    <mergeCell ref="X2:Z2"/>
    <mergeCell ref="AG2:AI2"/>
    <mergeCell ref="U1:AI1"/>
    <mergeCell ref="S1:S3"/>
    <mergeCell ref="T1:T3"/>
    <mergeCell ref="O1:O3"/>
    <mergeCell ref="AJ1:AJ3"/>
    <mergeCell ref="AA2:AC2"/>
  </mergeCells>
  <pageMargins left="0.2" right="0.28999999999999998" top="0.46500000000000002" bottom="0.75" header="0.3" footer="0.3"/>
  <pageSetup paperSize="9" scale="23" orientation="landscape" r:id="rId2"/>
  <headerFooter>
    <oddHeader>&amp;L&amp;"-,Regular"&amp;11UCO Bank&amp;C&amp;"-,Regular"&amp;11DC-DR-NLS-BR Hardware Cost&amp;R&amp;"-,Regular"&amp;11OBC/HO/DIT/RFP-CBS-UPG/16/2018-19 
dated 27/07/2018</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64"/>
  <sheetViews>
    <sheetView zoomScaleNormal="100" workbookViewId="0">
      <selection activeCell="A6" sqref="A6"/>
    </sheetView>
  </sheetViews>
  <sheetFormatPr defaultColWidth="9.140625" defaultRowHeight="15"/>
  <cols>
    <col min="1" max="1" width="30.42578125" style="365" customWidth="1"/>
    <col min="2" max="2" width="11" style="365" customWidth="1"/>
    <col min="3" max="3" width="16.42578125" style="365" customWidth="1"/>
    <col min="4" max="4" width="17.5703125" style="365" customWidth="1"/>
    <col min="5" max="5" width="11.5703125" style="365" customWidth="1"/>
    <col min="6" max="6" width="15" style="365" customWidth="1"/>
    <col min="7" max="7" width="18.42578125" style="365" customWidth="1"/>
    <col min="8" max="8" width="10.5703125" style="365" customWidth="1"/>
    <col min="9" max="9" width="15.5703125" style="365" customWidth="1"/>
    <col min="10" max="10" width="18.42578125" style="365" customWidth="1"/>
    <col min="11" max="11" width="11.42578125" style="365" customWidth="1"/>
    <col min="12" max="18" width="15.85546875" style="365" customWidth="1"/>
    <col min="19" max="19" width="18.42578125" style="365" customWidth="1"/>
    <col min="20" max="20" width="11.42578125" style="365" customWidth="1"/>
    <col min="21" max="21" width="15.5703125" style="365" customWidth="1"/>
    <col min="22" max="22" width="17.85546875" style="365" customWidth="1"/>
    <col min="23" max="23" width="21.140625" style="365" customWidth="1"/>
    <col min="24" max="16384" width="9.140625" style="365"/>
  </cols>
  <sheetData>
    <row r="1" spans="1:51" ht="14.45" customHeight="1">
      <c r="A1" s="545" t="s">
        <v>71</v>
      </c>
      <c r="B1" s="547"/>
      <c r="C1" s="547"/>
      <c r="D1" s="548"/>
      <c r="E1" s="549" t="s">
        <v>342</v>
      </c>
      <c r="F1" s="550"/>
      <c r="G1" s="435"/>
      <c r="H1" s="435"/>
      <c r="I1" s="435"/>
      <c r="J1" s="435"/>
      <c r="K1" s="435"/>
      <c r="L1" s="435"/>
      <c r="M1" s="435"/>
      <c r="N1" s="435"/>
      <c r="O1" s="435"/>
      <c r="P1" s="435"/>
      <c r="Q1" s="435"/>
      <c r="R1" s="435"/>
      <c r="S1" s="435"/>
      <c r="T1" s="435"/>
      <c r="U1" s="435"/>
      <c r="V1" s="435"/>
    </row>
    <row r="2" spans="1:51" ht="45">
      <c r="A2" s="546"/>
      <c r="B2" s="499" t="s">
        <v>449</v>
      </c>
      <c r="C2" s="499" t="s">
        <v>451</v>
      </c>
      <c r="D2" s="499" t="s">
        <v>450</v>
      </c>
      <c r="E2" s="551"/>
      <c r="F2" s="552"/>
      <c r="G2" s="435"/>
      <c r="H2" s="435"/>
      <c r="I2" s="435"/>
      <c r="J2" s="435"/>
      <c r="K2" s="435"/>
      <c r="L2" s="435"/>
      <c r="M2" s="435"/>
      <c r="N2" s="435"/>
      <c r="O2" s="435"/>
      <c r="P2" s="435"/>
      <c r="Q2" s="435"/>
      <c r="R2" s="435"/>
      <c r="S2" s="435"/>
      <c r="T2" s="435"/>
      <c r="U2" s="435"/>
      <c r="V2" s="435"/>
      <c r="W2" s="435"/>
      <c r="X2" s="435"/>
      <c r="Y2" s="435"/>
      <c r="Z2" s="435"/>
      <c r="AA2" s="435"/>
      <c r="AB2" s="435"/>
      <c r="AC2" s="435"/>
      <c r="AD2" s="435"/>
      <c r="AE2" s="435"/>
      <c r="AF2" s="435"/>
      <c r="AG2" s="435"/>
      <c r="AH2" s="435"/>
      <c r="AI2" s="435"/>
      <c r="AJ2" s="435"/>
      <c r="AK2" s="435"/>
      <c r="AL2" s="435"/>
      <c r="AM2" s="435"/>
      <c r="AN2" s="435"/>
      <c r="AO2" s="435"/>
      <c r="AP2" s="435"/>
      <c r="AQ2" s="435"/>
      <c r="AR2" s="435"/>
      <c r="AS2" s="435"/>
      <c r="AT2" s="435"/>
      <c r="AU2" s="435"/>
      <c r="AV2" s="435"/>
      <c r="AW2" s="435"/>
      <c r="AX2" s="435"/>
      <c r="AY2" s="435"/>
    </row>
    <row r="3" spans="1:51">
      <c r="A3" s="396" t="s">
        <v>392</v>
      </c>
      <c r="B3" s="388"/>
      <c r="C3" s="388"/>
      <c r="D3" s="388"/>
      <c r="E3" s="388"/>
      <c r="F3" s="388"/>
      <c r="G3" s="435"/>
      <c r="H3" s="435"/>
      <c r="I3" s="435"/>
      <c r="J3" s="435"/>
      <c r="K3" s="435"/>
      <c r="L3" s="435"/>
      <c r="M3" s="435"/>
      <c r="N3" s="435"/>
      <c r="O3" s="435"/>
      <c r="P3" s="435"/>
      <c r="Q3" s="435"/>
      <c r="R3" s="435"/>
      <c r="S3" s="435"/>
      <c r="T3" s="435"/>
      <c r="U3" s="435"/>
      <c r="V3" s="435"/>
      <c r="W3" s="435"/>
      <c r="X3" s="435"/>
      <c r="Y3" s="435"/>
      <c r="Z3" s="435"/>
      <c r="AA3" s="435"/>
      <c r="AB3" s="435"/>
      <c r="AC3" s="435"/>
      <c r="AD3" s="435"/>
      <c r="AE3" s="435"/>
      <c r="AF3" s="435"/>
      <c r="AG3" s="435"/>
      <c r="AH3" s="435"/>
      <c r="AI3" s="435"/>
      <c r="AJ3" s="435"/>
      <c r="AK3" s="435"/>
      <c r="AL3" s="435"/>
      <c r="AM3" s="435"/>
      <c r="AN3" s="435"/>
      <c r="AO3" s="435"/>
      <c r="AP3" s="435"/>
      <c r="AQ3" s="435"/>
      <c r="AR3" s="435"/>
      <c r="AS3" s="435"/>
      <c r="AT3" s="435"/>
      <c r="AU3" s="435"/>
      <c r="AV3" s="435"/>
      <c r="AW3" s="435"/>
      <c r="AX3" s="435"/>
      <c r="AY3" s="435"/>
    </row>
    <row r="4" spans="1:51">
      <c r="A4" s="492" t="s">
        <v>464</v>
      </c>
      <c r="B4" s="433"/>
      <c r="C4" s="433"/>
      <c r="D4" s="433"/>
      <c r="E4" s="433"/>
      <c r="F4" s="433"/>
      <c r="G4" s="435"/>
      <c r="H4" s="435"/>
      <c r="I4" s="435"/>
      <c r="J4" s="435"/>
      <c r="K4" s="435"/>
      <c r="L4" s="435"/>
      <c r="M4" s="435"/>
      <c r="N4" s="435"/>
      <c r="O4" s="435"/>
      <c r="P4" s="435"/>
      <c r="Q4" s="435"/>
      <c r="R4" s="435"/>
      <c r="S4" s="435"/>
      <c r="T4" s="435"/>
      <c r="U4" s="435"/>
      <c r="V4" s="435"/>
      <c r="W4" s="435"/>
      <c r="X4" s="435"/>
      <c r="Y4" s="435"/>
      <c r="Z4" s="435"/>
      <c r="AA4" s="435"/>
      <c r="AB4" s="435"/>
      <c r="AC4" s="435"/>
      <c r="AD4" s="435"/>
      <c r="AE4" s="435"/>
      <c r="AF4" s="435"/>
      <c r="AG4" s="435"/>
      <c r="AH4" s="435"/>
      <c r="AI4" s="435"/>
      <c r="AJ4" s="435"/>
      <c r="AK4" s="435"/>
      <c r="AL4" s="435"/>
      <c r="AM4" s="435"/>
      <c r="AN4" s="435"/>
      <c r="AO4" s="435"/>
      <c r="AP4" s="435"/>
      <c r="AQ4" s="435"/>
      <c r="AR4" s="435"/>
      <c r="AS4" s="435"/>
      <c r="AT4" s="435"/>
      <c r="AU4" s="435"/>
      <c r="AV4" s="435"/>
      <c r="AW4" s="435"/>
      <c r="AX4" s="435"/>
      <c r="AY4" s="435"/>
    </row>
    <row r="5" spans="1:51">
      <c r="A5" s="493" t="s">
        <v>465</v>
      </c>
      <c r="B5" s="433"/>
      <c r="C5" s="433"/>
      <c r="D5" s="433"/>
      <c r="E5" s="433"/>
      <c r="F5" s="439"/>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c r="AW5" s="435"/>
      <c r="AX5" s="435"/>
      <c r="AY5" s="435"/>
    </row>
    <row r="6" spans="1:51">
      <c r="A6" s="493" t="s">
        <v>466</v>
      </c>
      <c r="B6" s="433"/>
      <c r="C6" s="433"/>
      <c r="D6" s="433"/>
      <c r="E6" s="433"/>
      <c r="F6" s="439"/>
      <c r="G6" s="435"/>
      <c r="H6" s="435"/>
      <c r="I6" s="435"/>
      <c r="J6" s="435"/>
      <c r="K6" s="435"/>
      <c r="L6" s="435"/>
      <c r="M6" s="435"/>
      <c r="N6" s="435"/>
      <c r="O6" s="435"/>
      <c r="P6" s="435"/>
      <c r="Q6" s="435"/>
      <c r="R6" s="435"/>
      <c r="S6" s="435"/>
      <c r="T6" s="435"/>
      <c r="U6" s="435"/>
      <c r="V6" s="435"/>
    </row>
    <row r="7" spans="1:51">
      <c r="A7" s="493" t="s">
        <v>467</v>
      </c>
      <c r="B7" s="433"/>
      <c r="C7" s="433"/>
      <c r="D7" s="433"/>
      <c r="E7" s="433"/>
      <c r="F7" s="439"/>
      <c r="G7" s="435"/>
      <c r="H7" s="435"/>
      <c r="I7" s="435"/>
      <c r="J7" s="435"/>
      <c r="K7" s="435"/>
      <c r="L7" s="435"/>
      <c r="M7" s="435"/>
      <c r="N7" s="435"/>
      <c r="O7" s="435"/>
      <c r="P7" s="435"/>
      <c r="Q7" s="435"/>
      <c r="R7" s="435"/>
      <c r="S7" s="435"/>
      <c r="T7" s="435"/>
      <c r="U7" s="435"/>
      <c r="V7" s="435"/>
    </row>
    <row r="8" spans="1:51">
      <c r="A8" s="493" t="s">
        <v>468</v>
      </c>
      <c r="B8" s="433"/>
      <c r="C8" s="433"/>
      <c r="D8" s="433"/>
      <c r="E8" s="433"/>
      <c r="F8" s="439"/>
      <c r="G8" s="435"/>
      <c r="H8" s="435"/>
      <c r="I8" s="435"/>
      <c r="J8" s="435"/>
      <c r="K8" s="435"/>
      <c r="L8" s="435"/>
      <c r="M8" s="435"/>
      <c r="N8" s="435"/>
      <c r="O8" s="435"/>
      <c r="P8" s="435"/>
      <c r="Q8" s="435"/>
      <c r="R8" s="435"/>
      <c r="S8" s="435"/>
      <c r="T8" s="435"/>
      <c r="U8" s="435"/>
      <c r="V8" s="435"/>
    </row>
    <row r="9" spans="1:51">
      <c r="A9" s="493" t="s">
        <v>469</v>
      </c>
      <c r="B9" s="433"/>
      <c r="C9" s="433"/>
      <c r="D9" s="433"/>
      <c r="E9" s="433"/>
      <c r="F9" s="439"/>
      <c r="G9" s="435"/>
      <c r="H9" s="435"/>
      <c r="I9" s="435"/>
      <c r="J9" s="435"/>
      <c r="K9" s="435"/>
      <c r="L9" s="435"/>
      <c r="M9" s="435"/>
      <c r="N9" s="435"/>
      <c r="O9" s="435"/>
      <c r="P9" s="435"/>
      <c r="Q9" s="435"/>
      <c r="R9" s="435"/>
      <c r="S9" s="435"/>
      <c r="T9" s="435"/>
      <c r="U9" s="435"/>
      <c r="V9" s="435"/>
    </row>
    <row r="10" spans="1:51" ht="36">
      <c r="A10" s="493" t="s">
        <v>470</v>
      </c>
      <c r="B10" s="433"/>
      <c r="C10" s="433"/>
      <c r="D10" s="433"/>
      <c r="E10" s="433"/>
      <c r="F10" s="439"/>
      <c r="G10" s="435"/>
      <c r="H10" s="435"/>
      <c r="I10" s="435"/>
      <c r="J10" s="435"/>
      <c r="K10" s="435"/>
      <c r="L10" s="435"/>
      <c r="M10" s="435"/>
      <c r="N10" s="435"/>
      <c r="O10" s="435"/>
      <c r="P10" s="435"/>
      <c r="Q10" s="435"/>
      <c r="R10" s="435"/>
      <c r="S10" s="435"/>
      <c r="T10" s="435"/>
      <c r="U10" s="435"/>
      <c r="V10" s="435"/>
    </row>
    <row r="11" spans="1:51">
      <c r="A11" s="493" t="s">
        <v>471</v>
      </c>
      <c r="B11" s="433"/>
      <c r="C11" s="433"/>
      <c r="D11" s="433"/>
      <c r="E11" s="433"/>
      <c r="F11" s="439"/>
      <c r="G11" s="435"/>
      <c r="H11" s="435"/>
      <c r="I11" s="435"/>
      <c r="J11" s="435"/>
      <c r="K11" s="435"/>
      <c r="L11" s="435"/>
      <c r="M11" s="435"/>
      <c r="N11" s="435"/>
      <c r="O11" s="435"/>
      <c r="P11" s="435"/>
      <c r="Q11" s="435"/>
      <c r="R11" s="435"/>
      <c r="S11" s="435"/>
      <c r="T11" s="435"/>
      <c r="U11" s="435"/>
      <c r="V11" s="435"/>
    </row>
    <row r="12" spans="1:51">
      <c r="A12" s="493" t="s">
        <v>472</v>
      </c>
      <c r="B12" s="433"/>
      <c r="C12" s="433"/>
      <c r="D12" s="433"/>
      <c r="E12" s="433"/>
      <c r="F12" s="439"/>
      <c r="G12" s="435"/>
      <c r="H12" s="435"/>
      <c r="I12" s="435"/>
      <c r="J12" s="435"/>
      <c r="K12" s="435"/>
      <c r="L12" s="435"/>
      <c r="M12" s="435"/>
      <c r="N12" s="435"/>
      <c r="O12" s="435"/>
      <c r="P12" s="435"/>
      <c r="Q12" s="435"/>
      <c r="R12" s="435"/>
      <c r="S12" s="435"/>
      <c r="T12" s="435"/>
      <c r="U12" s="435"/>
      <c r="V12" s="435"/>
    </row>
    <row r="13" spans="1:51">
      <c r="A13" s="500" t="s">
        <v>506</v>
      </c>
      <c r="B13" s="433"/>
      <c r="C13" s="433"/>
      <c r="D13" s="433"/>
      <c r="E13" s="433"/>
      <c r="F13" s="439"/>
      <c r="G13" s="435"/>
      <c r="H13" s="435"/>
      <c r="I13" s="435"/>
      <c r="J13" s="435"/>
      <c r="K13" s="435"/>
      <c r="L13" s="435"/>
      <c r="M13" s="435"/>
      <c r="N13" s="435"/>
      <c r="O13" s="435"/>
      <c r="P13" s="435"/>
      <c r="Q13" s="435"/>
      <c r="R13" s="435"/>
      <c r="S13" s="435"/>
      <c r="T13" s="435"/>
      <c r="U13" s="435"/>
      <c r="V13" s="435"/>
    </row>
    <row r="14" spans="1:51">
      <c r="A14" s="500" t="s">
        <v>507</v>
      </c>
      <c r="B14" s="433"/>
      <c r="C14" s="433"/>
      <c r="D14" s="433"/>
      <c r="E14" s="433"/>
      <c r="F14" s="439"/>
      <c r="G14" s="435"/>
      <c r="H14" s="435"/>
      <c r="I14" s="435"/>
      <c r="J14" s="435"/>
      <c r="K14" s="435"/>
      <c r="L14" s="435"/>
      <c r="M14" s="435"/>
      <c r="N14" s="435"/>
      <c r="O14" s="435"/>
      <c r="P14" s="435"/>
      <c r="Q14" s="435"/>
      <c r="R14" s="435"/>
      <c r="S14" s="435"/>
      <c r="T14" s="435"/>
      <c r="U14" s="435"/>
      <c r="V14" s="435"/>
    </row>
    <row r="15" spans="1:51">
      <c r="A15" s="494" t="s">
        <v>473</v>
      </c>
      <c r="B15" s="433"/>
      <c r="C15" s="433"/>
      <c r="D15" s="433"/>
      <c r="E15" s="433"/>
      <c r="F15" s="439"/>
      <c r="G15" s="435"/>
      <c r="H15" s="435"/>
      <c r="I15" s="435"/>
      <c r="J15" s="435"/>
      <c r="K15" s="435"/>
      <c r="L15" s="435"/>
      <c r="M15" s="435"/>
      <c r="N15" s="435"/>
      <c r="O15" s="435"/>
      <c r="P15" s="435"/>
      <c r="Q15" s="435"/>
      <c r="R15" s="435"/>
      <c r="S15" s="435"/>
      <c r="T15" s="435"/>
      <c r="U15" s="435"/>
      <c r="V15" s="435"/>
    </row>
    <row r="16" spans="1:51">
      <c r="A16" s="494" t="s">
        <v>473</v>
      </c>
      <c r="B16" s="433"/>
      <c r="C16" s="433"/>
      <c r="D16" s="433"/>
      <c r="E16" s="433"/>
      <c r="F16" s="439"/>
      <c r="G16" s="435"/>
      <c r="H16" s="435"/>
      <c r="I16" s="435"/>
      <c r="J16" s="435"/>
      <c r="K16" s="435"/>
      <c r="L16" s="435"/>
      <c r="M16" s="435"/>
      <c r="N16" s="435"/>
      <c r="O16" s="435"/>
      <c r="P16" s="435"/>
      <c r="Q16" s="435"/>
      <c r="R16" s="435"/>
      <c r="S16" s="435"/>
      <c r="T16" s="435"/>
      <c r="U16" s="435"/>
      <c r="V16" s="435"/>
    </row>
    <row r="17" spans="1:22">
      <c r="A17" s="494" t="s">
        <v>473</v>
      </c>
      <c r="B17" s="433"/>
      <c r="C17" s="433"/>
      <c r="D17" s="433"/>
      <c r="E17" s="433"/>
      <c r="F17" s="439"/>
      <c r="G17" s="435"/>
      <c r="H17" s="435"/>
      <c r="I17" s="435"/>
      <c r="J17" s="435"/>
      <c r="K17" s="435"/>
      <c r="L17" s="435"/>
      <c r="M17" s="435"/>
      <c r="N17" s="435"/>
      <c r="O17" s="435"/>
      <c r="P17" s="435"/>
      <c r="Q17" s="435"/>
      <c r="R17" s="435"/>
      <c r="S17" s="435"/>
      <c r="T17" s="435"/>
      <c r="U17" s="435"/>
      <c r="V17" s="435"/>
    </row>
    <row r="18" spans="1:22">
      <c r="A18" s="494" t="s">
        <v>473</v>
      </c>
      <c r="B18" s="433"/>
      <c r="C18" s="433"/>
      <c r="D18" s="433"/>
      <c r="E18" s="433"/>
      <c r="F18" s="439"/>
      <c r="G18" s="435"/>
      <c r="H18" s="435"/>
      <c r="I18" s="435"/>
      <c r="J18" s="435"/>
      <c r="K18" s="435"/>
      <c r="L18" s="435"/>
      <c r="M18" s="435"/>
      <c r="N18" s="435"/>
      <c r="O18" s="435"/>
      <c r="P18" s="435"/>
      <c r="Q18" s="435"/>
      <c r="R18" s="435"/>
      <c r="S18" s="435"/>
      <c r="T18" s="435"/>
      <c r="U18" s="435"/>
      <c r="V18" s="435"/>
    </row>
    <row r="19" spans="1:22">
      <c r="A19" s="494" t="s">
        <v>473</v>
      </c>
      <c r="B19" s="433"/>
      <c r="C19" s="433"/>
      <c r="D19" s="433"/>
      <c r="E19" s="433"/>
      <c r="F19" s="439"/>
      <c r="G19" s="435"/>
      <c r="H19" s="435"/>
      <c r="I19" s="435"/>
      <c r="J19" s="435"/>
      <c r="K19" s="435"/>
      <c r="L19" s="435"/>
      <c r="M19" s="435"/>
      <c r="N19" s="435"/>
      <c r="O19" s="435"/>
      <c r="P19" s="435"/>
      <c r="Q19" s="435"/>
      <c r="R19" s="435"/>
      <c r="S19" s="435"/>
      <c r="T19" s="435"/>
      <c r="U19" s="435"/>
      <c r="V19" s="435"/>
    </row>
    <row r="20" spans="1:22">
      <c r="A20" s="494" t="s">
        <v>473</v>
      </c>
      <c r="B20" s="433"/>
      <c r="C20" s="433"/>
      <c r="D20" s="433"/>
      <c r="E20" s="433"/>
      <c r="F20" s="439"/>
      <c r="G20" s="435"/>
      <c r="H20" s="435"/>
      <c r="I20" s="435"/>
      <c r="J20" s="435"/>
      <c r="K20" s="435"/>
      <c r="L20" s="435"/>
      <c r="M20" s="435"/>
      <c r="N20" s="435"/>
      <c r="O20" s="435"/>
      <c r="P20" s="435"/>
      <c r="Q20" s="435"/>
      <c r="R20" s="435"/>
      <c r="S20" s="435"/>
      <c r="T20" s="435"/>
      <c r="U20" s="435"/>
      <c r="V20" s="435"/>
    </row>
    <row r="21" spans="1:22">
      <c r="A21" s="494" t="s">
        <v>473</v>
      </c>
      <c r="B21" s="433"/>
      <c r="C21" s="433"/>
      <c r="D21" s="433"/>
      <c r="E21" s="433"/>
      <c r="F21" s="439"/>
      <c r="G21" s="435"/>
      <c r="H21" s="435"/>
      <c r="I21" s="435"/>
      <c r="J21" s="435"/>
      <c r="K21" s="435"/>
      <c r="L21" s="435"/>
      <c r="M21" s="435"/>
      <c r="N21" s="435"/>
      <c r="O21" s="435"/>
      <c r="P21" s="435"/>
      <c r="Q21" s="435"/>
      <c r="R21" s="435"/>
      <c r="S21" s="435"/>
      <c r="T21" s="435"/>
      <c r="U21" s="435"/>
      <c r="V21" s="435"/>
    </row>
    <row r="22" spans="1:22">
      <c r="A22" s="494" t="s">
        <v>473</v>
      </c>
      <c r="B22" s="433"/>
      <c r="C22" s="433"/>
      <c r="D22" s="433"/>
      <c r="E22" s="433"/>
      <c r="F22" s="439"/>
      <c r="G22" s="435"/>
      <c r="H22" s="435"/>
      <c r="I22" s="435"/>
      <c r="J22" s="435"/>
      <c r="K22" s="435"/>
      <c r="L22" s="435"/>
      <c r="M22" s="435"/>
      <c r="N22" s="435"/>
      <c r="O22" s="435"/>
      <c r="P22" s="435"/>
      <c r="Q22" s="435"/>
      <c r="R22" s="435"/>
      <c r="S22" s="435"/>
      <c r="T22" s="435"/>
      <c r="U22" s="435"/>
      <c r="V22" s="435"/>
    </row>
    <row r="23" spans="1:22">
      <c r="A23" s="396" t="s">
        <v>436</v>
      </c>
      <c r="B23" s="388"/>
      <c r="C23" s="388"/>
      <c r="D23" s="388"/>
      <c r="E23" s="388"/>
      <c r="F23" s="388"/>
      <c r="G23" s="435"/>
      <c r="H23" s="435"/>
      <c r="I23" s="435"/>
      <c r="J23" s="435"/>
      <c r="K23" s="435"/>
      <c r="L23" s="435"/>
      <c r="M23" s="435"/>
      <c r="N23" s="435"/>
      <c r="O23" s="435"/>
      <c r="P23" s="435"/>
      <c r="Q23" s="435"/>
      <c r="R23" s="435"/>
      <c r="S23" s="435"/>
      <c r="T23" s="435"/>
      <c r="U23" s="435"/>
      <c r="V23" s="435"/>
    </row>
    <row r="24" spans="1:22">
      <c r="A24" s="492" t="s">
        <v>464</v>
      </c>
      <c r="B24" s="433"/>
      <c r="C24" s="433"/>
      <c r="D24" s="433"/>
      <c r="E24" s="433"/>
      <c r="F24" s="439"/>
      <c r="G24" s="435"/>
      <c r="H24" s="435"/>
      <c r="I24" s="435"/>
      <c r="J24" s="435"/>
      <c r="K24" s="435"/>
      <c r="L24" s="435"/>
      <c r="M24" s="435"/>
      <c r="N24" s="435"/>
      <c r="O24" s="435"/>
      <c r="P24" s="435"/>
      <c r="Q24" s="435"/>
      <c r="R24" s="435"/>
      <c r="S24" s="435"/>
      <c r="T24" s="435"/>
      <c r="U24" s="435"/>
      <c r="V24" s="435"/>
    </row>
    <row r="25" spans="1:22">
      <c r="A25" s="493" t="s">
        <v>465</v>
      </c>
      <c r="B25" s="433"/>
      <c r="C25" s="433"/>
      <c r="D25" s="433"/>
      <c r="E25" s="433"/>
      <c r="F25" s="439"/>
      <c r="G25" s="435"/>
      <c r="H25" s="435"/>
      <c r="I25" s="435"/>
      <c r="J25" s="435"/>
      <c r="K25" s="435"/>
      <c r="L25" s="435"/>
      <c r="M25" s="435"/>
      <c r="N25" s="435"/>
      <c r="O25" s="435"/>
      <c r="P25" s="435"/>
      <c r="Q25" s="435"/>
      <c r="R25" s="435"/>
      <c r="S25" s="435"/>
      <c r="T25" s="435"/>
      <c r="U25" s="435"/>
      <c r="V25" s="435"/>
    </row>
    <row r="26" spans="1:22">
      <c r="A26" s="493" t="s">
        <v>466</v>
      </c>
      <c r="B26" s="433"/>
      <c r="C26" s="433"/>
      <c r="D26" s="433"/>
      <c r="E26" s="433"/>
      <c r="F26" s="439"/>
      <c r="G26" s="435"/>
      <c r="H26" s="435"/>
      <c r="I26" s="435"/>
      <c r="J26" s="435"/>
      <c r="K26" s="435"/>
      <c r="L26" s="435"/>
      <c r="M26" s="435"/>
      <c r="N26" s="435"/>
      <c r="O26" s="435"/>
      <c r="P26" s="435"/>
      <c r="Q26" s="435"/>
      <c r="R26" s="435"/>
      <c r="S26" s="435"/>
      <c r="T26" s="435"/>
      <c r="U26" s="435"/>
      <c r="V26" s="435"/>
    </row>
    <row r="27" spans="1:22">
      <c r="A27" s="493" t="s">
        <v>467</v>
      </c>
      <c r="B27" s="433"/>
      <c r="C27" s="433"/>
      <c r="D27" s="433"/>
      <c r="E27" s="433"/>
      <c r="F27" s="439"/>
      <c r="G27" s="435"/>
      <c r="H27" s="435"/>
      <c r="I27" s="435"/>
      <c r="J27" s="435"/>
      <c r="K27" s="435"/>
      <c r="L27" s="435"/>
      <c r="M27" s="435"/>
      <c r="N27" s="435"/>
      <c r="O27" s="435"/>
      <c r="P27" s="435"/>
      <c r="Q27" s="435"/>
      <c r="R27" s="435"/>
      <c r="S27" s="435"/>
      <c r="T27" s="435"/>
      <c r="U27" s="435"/>
      <c r="V27" s="435"/>
    </row>
    <row r="28" spans="1:22">
      <c r="A28" s="493" t="s">
        <v>468</v>
      </c>
      <c r="B28" s="433"/>
      <c r="C28" s="433"/>
      <c r="D28" s="433"/>
      <c r="E28" s="433"/>
      <c r="F28" s="439"/>
      <c r="G28" s="435"/>
      <c r="H28" s="435"/>
      <c r="I28" s="435"/>
      <c r="J28" s="435"/>
      <c r="K28" s="435"/>
      <c r="L28" s="435"/>
      <c r="M28" s="435"/>
      <c r="N28" s="435"/>
      <c r="O28" s="435"/>
      <c r="P28" s="435"/>
      <c r="Q28" s="435"/>
      <c r="R28" s="435"/>
      <c r="S28" s="435"/>
      <c r="T28" s="435"/>
      <c r="U28" s="435"/>
      <c r="V28" s="435"/>
    </row>
    <row r="29" spans="1:22">
      <c r="A29" s="493" t="s">
        <v>469</v>
      </c>
      <c r="B29" s="433"/>
      <c r="C29" s="433"/>
      <c r="D29" s="433"/>
      <c r="E29" s="433"/>
      <c r="F29" s="439"/>
      <c r="G29" s="435"/>
      <c r="H29" s="435"/>
      <c r="I29" s="435"/>
      <c r="J29" s="435"/>
      <c r="K29" s="435"/>
      <c r="L29" s="435"/>
      <c r="M29" s="435"/>
      <c r="N29" s="435"/>
      <c r="O29" s="435"/>
      <c r="P29" s="435"/>
      <c r="Q29" s="435"/>
      <c r="R29" s="435"/>
      <c r="S29" s="435"/>
      <c r="T29" s="435"/>
      <c r="U29" s="435"/>
      <c r="V29" s="435"/>
    </row>
    <row r="30" spans="1:22" ht="36">
      <c r="A30" s="493" t="s">
        <v>470</v>
      </c>
      <c r="B30" s="433"/>
      <c r="C30" s="433"/>
      <c r="D30" s="433"/>
      <c r="E30" s="433"/>
      <c r="F30" s="439"/>
      <c r="G30" s="435"/>
      <c r="H30" s="435"/>
      <c r="I30" s="435"/>
      <c r="J30" s="435"/>
      <c r="K30" s="435"/>
      <c r="L30" s="435"/>
      <c r="M30" s="435"/>
      <c r="N30" s="435"/>
      <c r="O30" s="435"/>
      <c r="P30" s="435"/>
      <c r="Q30" s="435"/>
      <c r="R30" s="435"/>
      <c r="S30" s="435"/>
      <c r="T30" s="435"/>
      <c r="U30" s="435"/>
      <c r="V30" s="435"/>
    </row>
    <row r="31" spans="1:22">
      <c r="A31" s="493" t="s">
        <v>471</v>
      </c>
      <c r="B31" s="433"/>
      <c r="C31" s="433"/>
      <c r="D31" s="433"/>
      <c r="E31" s="433"/>
      <c r="F31" s="439"/>
      <c r="G31" s="435"/>
      <c r="H31" s="435"/>
      <c r="I31" s="435"/>
      <c r="J31" s="435"/>
      <c r="K31" s="435"/>
      <c r="L31" s="435"/>
      <c r="M31" s="435"/>
      <c r="N31" s="435"/>
      <c r="O31" s="435"/>
      <c r="P31" s="435"/>
      <c r="Q31" s="435"/>
      <c r="R31" s="435"/>
      <c r="S31" s="435"/>
      <c r="T31" s="435"/>
      <c r="U31" s="435"/>
      <c r="V31" s="435"/>
    </row>
    <row r="32" spans="1:22">
      <c r="A32" s="493" t="s">
        <v>472</v>
      </c>
      <c r="B32" s="433"/>
      <c r="C32" s="433"/>
      <c r="D32" s="433"/>
      <c r="E32" s="433"/>
      <c r="F32" s="439"/>
      <c r="G32" s="435"/>
      <c r="H32" s="435"/>
      <c r="I32" s="435"/>
      <c r="J32" s="435"/>
      <c r="K32" s="435"/>
      <c r="L32" s="435"/>
      <c r="M32" s="435"/>
      <c r="N32" s="435"/>
      <c r="O32" s="435"/>
      <c r="P32" s="435"/>
      <c r="Q32" s="435"/>
      <c r="R32" s="435"/>
      <c r="S32" s="435"/>
      <c r="T32" s="435"/>
      <c r="U32" s="435"/>
      <c r="V32" s="435"/>
    </row>
    <row r="33" spans="1:22">
      <c r="A33" s="494" t="s">
        <v>473</v>
      </c>
      <c r="B33" s="433"/>
      <c r="C33" s="433"/>
      <c r="D33" s="433"/>
      <c r="E33" s="433"/>
      <c r="F33" s="439"/>
      <c r="G33" s="435"/>
      <c r="H33" s="435"/>
      <c r="I33" s="435"/>
      <c r="J33" s="435"/>
      <c r="K33" s="435"/>
      <c r="L33" s="435"/>
      <c r="M33" s="435"/>
      <c r="N33" s="435"/>
      <c r="O33" s="435"/>
      <c r="P33" s="435"/>
      <c r="Q33" s="435"/>
      <c r="R33" s="435"/>
      <c r="S33" s="435"/>
      <c r="T33" s="435"/>
      <c r="U33" s="435"/>
      <c r="V33" s="435"/>
    </row>
    <row r="34" spans="1:22">
      <c r="A34" s="494" t="s">
        <v>473</v>
      </c>
      <c r="B34" s="433"/>
      <c r="C34" s="433"/>
      <c r="D34" s="433"/>
      <c r="E34" s="433"/>
      <c r="F34" s="439"/>
      <c r="G34" s="435"/>
      <c r="H34" s="435"/>
      <c r="I34" s="435"/>
      <c r="J34" s="435"/>
      <c r="K34" s="435"/>
      <c r="L34" s="435"/>
      <c r="M34" s="435"/>
      <c r="N34" s="435"/>
      <c r="O34" s="435"/>
      <c r="P34" s="435"/>
      <c r="Q34" s="435"/>
      <c r="R34" s="435"/>
      <c r="S34" s="435"/>
      <c r="T34" s="435"/>
      <c r="U34" s="435"/>
      <c r="V34" s="435"/>
    </row>
    <row r="35" spans="1:22">
      <c r="A35" s="494" t="s">
        <v>473</v>
      </c>
      <c r="B35" s="433"/>
      <c r="C35" s="433"/>
      <c r="D35" s="433"/>
      <c r="E35" s="433"/>
      <c r="F35" s="439"/>
      <c r="G35" s="435"/>
      <c r="H35" s="435"/>
      <c r="I35" s="435"/>
      <c r="J35" s="435"/>
      <c r="K35" s="435"/>
      <c r="L35" s="435"/>
      <c r="M35" s="435"/>
      <c r="N35" s="435"/>
      <c r="O35" s="435"/>
      <c r="P35" s="435"/>
      <c r="Q35" s="435"/>
      <c r="R35" s="435"/>
      <c r="S35" s="435"/>
      <c r="T35" s="435"/>
      <c r="U35" s="435"/>
      <c r="V35" s="435"/>
    </row>
    <row r="36" spans="1:22">
      <c r="A36" s="494" t="s">
        <v>473</v>
      </c>
      <c r="B36" s="433"/>
      <c r="C36" s="433"/>
      <c r="D36" s="433"/>
      <c r="E36" s="433"/>
      <c r="F36" s="439"/>
      <c r="G36" s="435"/>
      <c r="H36" s="435"/>
      <c r="I36" s="435"/>
      <c r="J36" s="435"/>
      <c r="K36" s="435"/>
      <c r="L36" s="435"/>
      <c r="M36" s="435"/>
      <c r="N36" s="435"/>
      <c r="O36" s="435"/>
      <c r="P36" s="435"/>
      <c r="Q36" s="435"/>
      <c r="R36" s="435"/>
      <c r="S36" s="435"/>
      <c r="T36" s="435"/>
      <c r="U36" s="435"/>
      <c r="V36" s="435"/>
    </row>
    <row r="37" spans="1:22">
      <c r="A37" s="494" t="s">
        <v>473</v>
      </c>
      <c r="B37" s="433"/>
      <c r="C37" s="433"/>
      <c r="D37" s="433"/>
      <c r="E37" s="433"/>
      <c r="F37" s="439"/>
      <c r="G37" s="435"/>
      <c r="H37" s="435"/>
      <c r="I37" s="435"/>
      <c r="J37" s="435"/>
      <c r="K37" s="435"/>
      <c r="L37" s="435"/>
      <c r="M37" s="435"/>
      <c r="N37" s="435"/>
      <c r="O37" s="435"/>
      <c r="P37" s="435"/>
      <c r="Q37" s="435"/>
      <c r="R37" s="435"/>
      <c r="S37" s="435"/>
      <c r="T37" s="435"/>
      <c r="U37" s="435"/>
      <c r="V37" s="435"/>
    </row>
    <row r="38" spans="1:22">
      <c r="A38" s="494" t="s">
        <v>473</v>
      </c>
      <c r="B38" s="433"/>
      <c r="C38" s="433"/>
      <c r="D38" s="433"/>
      <c r="E38" s="433"/>
      <c r="F38" s="439"/>
      <c r="G38" s="435"/>
      <c r="H38" s="435"/>
      <c r="I38" s="435"/>
      <c r="J38" s="435"/>
      <c r="K38" s="435"/>
      <c r="L38" s="435"/>
      <c r="M38" s="435"/>
      <c r="N38" s="435"/>
      <c r="O38" s="435"/>
      <c r="P38" s="435"/>
      <c r="Q38" s="435"/>
      <c r="R38" s="435"/>
      <c r="S38" s="435"/>
      <c r="T38" s="435"/>
      <c r="U38" s="435"/>
      <c r="V38" s="435"/>
    </row>
    <row r="39" spans="1:22">
      <c r="A39" s="494" t="s">
        <v>473</v>
      </c>
      <c r="B39" s="433"/>
      <c r="C39" s="433"/>
      <c r="D39" s="433"/>
      <c r="E39" s="433"/>
      <c r="F39" s="439"/>
      <c r="G39" s="435"/>
      <c r="H39" s="435"/>
      <c r="I39" s="435"/>
      <c r="J39" s="435"/>
      <c r="K39" s="435"/>
      <c r="L39" s="435"/>
      <c r="M39" s="435"/>
      <c r="N39" s="435"/>
      <c r="O39" s="435"/>
      <c r="P39" s="435"/>
      <c r="Q39" s="435"/>
      <c r="R39" s="435"/>
      <c r="S39" s="435"/>
      <c r="T39" s="435"/>
      <c r="U39" s="435"/>
      <c r="V39" s="435"/>
    </row>
    <row r="40" spans="1:22">
      <c r="A40" s="494" t="s">
        <v>473</v>
      </c>
      <c r="B40" s="433"/>
      <c r="C40" s="433"/>
      <c r="D40" s="433"/>
      <c r="E40" s="433"/>
      <c r="F40" s="439"/>
      <c r="G40" s="435"/>
      <c r="H40" s="435"/>
      <c r="I40" s="435"/>
      <c r="J40" s="435"/>
      <c r="K40" s="435"/>
      <c r="L40" s="435"/>
      <c r="M40" s="435"/>
      <c r="N40" s="435"/>
      <c r="O40" s="435"/>
      <c r="P40" s="435"/>
      <c r="Q40" s="435"/>
      <c r="R40" s="435"/>
      <c r="S40" s="435"/>
      <c r="T40" s="435"/>
      <c r="U40" s="435"/>
      <c r="V40" s="435"/>
    </row>
    <row r="41" spans="1:22">
      <c r="A41" s="494" t="s">
        <v>473</v>
      </c>
      <c r="B41" s="433"/>
      <c r="C41" s="433"/>
      <c r="D41" s="433"/>
      <c r="E41" s="433"/>
      <c r="F41" s="439"/>
      <c r="G41" s="435"/>
      <c r="H41" s="435"/>
      <c r="I41" s="435"/>
      <c r="J41" s="435"/>
      <c r="K41" s="435"/>
      <c r="L41" s="435"/>
      <c r="M41" s="435"/>
      <c r="N41" s="435"/>
      <c r="O41" s="435"/>
      <c r="P41" s="435"/>
      <c r="Q41" s="435"/>
      <c r="R41" s="435"/>
      <c r="S41" s="435"/>
      <c r="T41" s="435"/>
      <c r="U41" s="435"/>
      <c r="V41" s="435"/>
    </row>
    <row r="42" spans="1:22">
      <c r="A42" s="396" t="s">
        <v>490</v>
      </c>
      <c r="B42" s="388"/>
      <c r="C42" s="388"/>
      <c r="D42" s="388"/>
      <c r="E42" s="388"/>
      <c r="F42" s="388"/>
      <c r="G42" s="435"/>
      <c r="H42" s="435"/>
      <c r="I42" s="435"/>
      <c r="J42" s="435"/>
      <c r="K42" s="435"/>
      <c r="L42" s="435"/>
      <c r="M42" s="435"/>
      <c r="N42" s="435"/>
      <c r="O42" s="435"/>
      <c r="P42" s="435"/>
      <c r="Q42" s="435"/>
      <c r="R42" s="435"/>
      <c r="S42" s="435"/>
      <c r="T42" s="435"/>
      <c r="U42" s="435"/>
      <c r="V42" s="435"/>
    </row>
    <row r="43" spans="1:22">
      <c r="A43" s="492" t="s">
        <v>464</v>
      </c>
      <c r="B43" s="433"/>
      <c r="C43" s="433"/>
      <c r="D43" s="433"/>
      <c r="E43" s="433"/>
      <c r="F43" s="439"/>
      <c r="G43" s="435"/>
      <c r="H43" s="435"/>
      <c r="I43" s="435"/>
      <c r="J43" s="435"/>
      <c r="K43" s="435"/>
      <c r="L43" s="435"/>
      <c r="M43" s="435"/>
      <c r="N43" s="435"/>
      <c r="O43" s="435"/>
      <c r="P43" s="435"/>
      <c r="Q43" s="435"/>
      <c r="R43" s="435"/>
      <c r="S43" s="435"/>
      <c r="T43" s="435"/>
      <c r="U43" s="435"/>
      <c r="V43" s="435"/>
    </row>
    <row r="44" spans="1:22">
      <c r="A44" s="493" t="s">
        <v>465</v>
      </c>
      <c r="B44" s="433"/>
      <c r="C44" s="433"/>
      <c r="D44" s="433"/>
      <c r="E44" s="433"/>
      <c r="F44" s="439"/>
      <c r="G44" s="435"/>
      <c r="H44" s="435"/>
      <c r="I44" s="435"/>
      <c r="J44" s="435"/>
      <c r="K44" s="435"/>
      <c r="L44" s="435"/>
      <c r="M44" s="435"/>
      <c r="N44" s="435"/>
      <c r="O44" s="435"/>
      <c r="P44" s="435"/>
      <c r="Q44" s="435"/>
      <c r="R44" s="435"/>
      <c r="S44" s="435"/>
      <c r="T44" s="435"/>
      <c r="U44" s="435"/>
      <c r="V44" s="435"/>
    </row>
    <row r="45" spans="1:22">
      <c r="A45" s="493" t="s">
        <v>466</v>
      </c>
      <c r="B45" s="490"/>
      <c r="C45" s="490"/>
      <c r="D45" s="490"/>
      <c r="E45" s="490"/>
      <c r="F45" s="491"/>
      <c r="G45" s="435"/>
      <c r="H45" s="435"/>
      <c r="I45" s="435"/>
      <c r="J45" s="435"/>
      <c r="K45" s="435"/>
      <c r="L45" s="435"/>
      <c r="M45" s="435"/>
      <c r="N45" s="435"/>
      <c r="O45" s="435"/>
      <c r="P45" s="435"/>
      <c r="Q45" s="435"/>
      <c r="R45" s="435"/>
      <c r="S45" s="435"/>
      <c r="T45" s="435"/>
      <c r="U45" s="435"/>
      <c r="V45" s="435"/>
    </row>
    <row r="46" spans="1:22">
      <c r="A46" s="493" t="s">
        <v>467</v>
      </c>
      <c r="B46" s="490"/>
      <c r="C46" s="490"/>
      <c r="D46" s="490"/>
      <c r="E46" s="490"/>
      <c r="F46" s="491"/>
      <c r="G46" s="435"/>
      <c r="H46" s="435"/>
      <c r="I46" s="435"/>
      <c r="J46" s="435"/>
      <c r="K46" s="435"/>
      <c r="L46" s="435"/>
      <c r="M46" s="435"/>
      <c r="N46" s="435"/>
      <c r="O46" s="435"/>
      <c r="P46" s="435"/>
      <c r="Q46" s="435"/>
      <c r="R46" s="435"/>
      <c r="S46" s="435"/>
      <c r="T46" s="435"/>
      <c r="U46" s="435"/>
      <c r="V46" s="435"/>
    </row>
    <row r="47" spans="1:22">
      <c r="A47" s="493" t="s">
        <v>468</v>
      </c>
      <c r="B47" s="490"/>
      <c r="C47" s="490"/>
      <c r="D47" s="490"/>
      <c r="E47" s="490"/>
      <c r="F47" s="491"/>
      <c r="G47" s="435"/>
      <c r="H47" s="435"/>
      <c r="I47" s="435"/>
      <c r="J47" s="435"/>
      <c r="K47" s="435"/>
      <c r="L47" s="435"/>
      <c r="M47" s="435"/>
      <c r="N47" s="435"/>
      <c r="O47" s="435"/>
      <c r="P47" s="435"/>
      <c r="Q47" s="435"/>
      <c r="R47" s="435"/>
      <c r="S47" s="435"/>
      <c r="T47" s="435"/>
      <c r="U47" s="435"/>
      <c r="V47" s="435"/>
    </row>
    <row r="48" spans="1:22">
      <c r="A48" s="493" t="s">
        <v>469</v>
      </c>
      <c r="B48" s="490"/>
      <c r="C48" s="490"/>
      <c r="D48" s="490"/>
      <c r="E48" s="490"/>
      <c r="F48" s="491"/>
      <c r="G48" s="435"/>
      <c r="H48" s="435"/>
      <c r="I48" s="435"/>
      <c r="J48" s="435"/>
      <c r="K48" s="435"/>
      <c r="L48" s="435"/>
      <c r="M48" s="435"/>
      <c r="N48" s="435"/>
      <c r="O48" s="435"/>
      <c r="P48" s="435"/>
      <c r="Q48" s="435"/>
      <c r="R48" s="435"/>
      <c r="S48" s="435"/>
      <c r="T48" s="435"/>
      <c r="U48" s="435"/>
      <c r="V48" s="435"/>
    </row>
    <row r="49" spans="1:255" ht="36">
      <c r="A49" s="493" t="s">
        <v>470</v>
      </c>
      <c r="B49" s="490"/>
      <c r="C49" s="490"/>
      <c r="D49" s="490"/>
      <c r="E49" s="490"/>
      <c r="F49" s="491"/>
      <c r="G49" s="435"/>
      <c r="H49" s="435"/>
      <c r="I49" s="435"/>
      <c r="J49" s="435"/>
      <c r="K49" s="435"/>
      <c r="L49" s="435"/>
      <c r="M49" s="435"/>
      <c r="N49" s="435"/>
      <c r="O49" s="435"/>
      <c r="P49" s="435"/>
      <c r="Q49" s="435"/>
      <c r="R49" s="435"/>
      <c r="S49" s="435"/>
      <c r="T49" s="435"/>
      <c r="U49" s="435"/>
      <c r="V49" s="435"/>
    </row>
    <row r="50" spans="1:255">
      <c r="A50" s="493" t="s">
        <v>471</v>
      </c>
      <c r="B50" s="490"/>
      <c r="C50" s="490"/>
      <c r="D50" s="490"/>
      <c r="E50" s="490"/>
      <c r="F50" s="491"/>
      <c r="G50" s="435"/>
      <c r="H50" s="435"/>
      <c r="I50" s="435"/>
      <c r="J50" s="435"/>
      <c r="K50" s="435"/>
      <c r="L50" s="435"/>
      <c r="M50" s="435"/>
      <c r="N50" s="435"/>
      <c r="O50" s="435"/>
      <c r="P50" s="435"/>
      <c r="Q50" s="435"/>
      <c r="R50" s="435"/>
      <c r="S50" s="435"/>
      <c r="T50" s="435"/>
      <c r="U50" s="435"/>
      <c r="V50" s="435"/>
    </row>
    <row r="51" spans="1:255">
      <c r="A51" s="493" t="s">
        <v>472</v>
      </c>
      <c r="B51" s="490"/>
      <c r="C51" s="490"/>
      <c r="D51" s="490"/>
      <c r="E51" s="490"/>
      <c r="F51" s="491"/>
      <c r="G51" s="435"/>
      <c r="H51" s="435"/>
      <c r="I51" s="435"/>
      <c r="J51" s="435"/>
      <c r="K51" s="435"/>
      <c r="L51" s="435"/>
      <c r="M51" s="435"/>
      <c r="N51" s="435"/>
      <c r="O51" s="435"/>
      <c r="P51" s="435"/>
      <c r="Q51" s="435"/>
      <c r="R51" s="435"/>
      <c r="S51" s="435"/>
      <c r="T51" s="435"/>
      <c r="U51" s="435"/>
      <c r="V51" s="435"/>
    </row>
    <row r="52" spans="1:255">
      <c r="A52" s="494" t="s">
        <v>473</v>
      </c>
      <c r="B52" s="490"/>
      <c r="C52" s="490"/>
      <c r="D52" s="490"/>
      <c r="E52" s="490"/>
      <c r="F52" s="491"/>
      <c r="G52" s="435"/>
      <c r="H52" s="435"/>
      <c r="I52" s="435"/>
      <c r="J52" s="435"/>
      <c r="K52" s="435"/>
      <c r="L52" s="435"/>
      <c r="M52" s="435"/>
      <c r="N52" s="435"/>
      <c r="O52" s="435"/>
      <c r="P52" s="435"/>
      <c r="Q52" s="435"/>
      <c r="R52" s="435"/>
      <c r="S52" s="435"/>
      <c r="T52" s="435"/>
      <c r="U52" s="435"/>
      <c r="V52" s="435"/>
    </row>
    <row r="53" spans="1:255">
      <c r="A53" s="494" t="s">
        <v>473</v>
      </c>
      <c r="B53" s="490"/>
      <c r="C53" s="490"/>
      <c r="D53" s="490"/>
      <c r="E53" s="490"/>
      <c r="F53" s="491"/>
      <c r="G53" s="435"/>
      <c r="H53" s="435"/>
      <c r="I53" s="435"/>
      <c r="J53" s="435"/>
      <c r="K53" s="435"/>
      <c r="L53" s="435"/>
      <c r="M53" s="435"/>
      <c r="N53" s="435"/>
      <c r="O53" s="435"/>
      <c r="P53" s="435"/>
      <c r="Q53" s="435"/>
      <c r="R53" s="435"/>
      <c r="S53" s="435"/>
      <c r="T53" s="435"/>
      <c r="U53" s="435"/>
      <c r="V53" s="435"/>
    </row>
    <row r="54" spans="1:255">
      <c r="A54" s="494" t="s">
        <v>473</v>
      </c>
      <c r="B54" s="490"/>
      <c r="C54" s="490"/>
      <c r="D54" s="490"/>
      <c r="E54" s="490"/>
      <c r="F54" s="491"/>
      <c r="G54" s="435"/>
      <c r="H54" s="435"/>
      <c r="I54" s="435"/>
      <c r="J54" s="435"/>
      <c r="K54" s="435"/>
      <c r="L54" s="435"/>
      <c r="M54" s="435"/>
      <c r="N54" s="435"/>
      <c r="O54" s="435"/>
      <c r="P54" s="435"/>
      <c r="Q54" s="435"/>
      <c r="R54" s="435"/>
      <c r="S54" s="435"/>
      <c r="T54" s="435"/>
      <c r="U54" s="435"/>
      <c r="V54" s="435"/>
    </row>
    <row r="55" spans="1:255">
      <c r="A55" s="494" t="s">
        <v>473</v>
      </c>
      <c r="B55" s="490"/>
      <c r="C55" s="490"/>
      <c r="D55" s="490"/>
      <c r="E55" s="490"/>
      <c r="F55" s="491"/>
      <c r="G55" s="435"/>
      <c r="H55" s="435"/>
      <c r="I55" s="435"/>
      <c r="J55" s="435"/>
      <c r="K55" s="435"/>
      <c r="L55" s="435"/>
      <c r="M55" s="435"/>
      <c r="N55" s="435"/>
      <c r="O55" s="435"/>
      <c r="P55" s="435"/>
      <c r="Q55" s="435"/>
      <c r="R55" s="435"/>
      <c r="S55" s="435"/>
      <c r="T55" s="435"/>
      <c r="U55" s="435"/>
      <c r="V55" s="435"/>
    </row>
    <row r="56" spans="1:255">
      <c r="A56" s="494" t="s">
        <v>473</v>
      </c>
      <c r="B56" s="490"/>
      <c r="C56" s="490"/>
      <c r="D56" s="490"/>
      <c r="E56" s="490"/>
      <c r="F56" s="491"/>
      <c r="G56" s="435"/>
      <c r="H56" s="435"/>
      <c r="I56" s="435"/>
      <c r="J56" s="435"/>
      <c r="K56" s="435"/>
      <c r="L56" s="435"/>
      <c r="M56" s="435"/>
      <c r="N56" s="435"/>
      <c r="O56" s="435"/>
      <c r="P56" s="435"/>
      <c r="Q56" s="435"/>
      <c r="R56" s="435"/>
      <c r="S56" s="435"/>
      <c r="T56" s="435"/>
      <c r="U56" s="435"/>
      <c r="V56" s="435"/>
    </row>
    <row r="57" spans="1:255">
      <c r="A57" s="494" t="s">
        <v>473</v>
      </c>
      <c r="B57" s="490"/>
      <c r="C57" s="490"/>
      <c r="D57" s="490"/>
      <c r="E57" s="490"/>
      <c r="F57" s="491"/>
      <c r="G57" s="435"/>
      <c r="H57" s="435"/>
      <c r="I57" s="435"/>
      <c r="J57" s="435"/>
      <c r="K57" s="435"/>
      <c r="L57" s="435"/>
      <c r="M57" s="435"/>
      <c r="N57" s="435"/>
      <c r="O57" s="435"/>
      <c r="P57" s="435"/>
      <c r="Q57" s="435"/>
      <c r="R57" s="435"/>
      <c r="S57" s="435"/>
      <c r="T57" s="435"/>
      <c r="U57" s="435"/>
      <c r="V57" s="435"/>
    </row>
    <row r="58" spans="1:255">
      <c r="A58" s="494" t="s">
        <v>473</v>
      </c>
      <c r="B58" s="490"/>
      <c r="C58" s="490"/>
      <c r="D58" s="490"/>
      <c r="E58" s="490"/>
      <c r="F58" s="491"/>
      <c r="G58" s="435"/>
      <c r="H58" s="435"/>
      <c r="I58" s="435"/>
      <c r="J58" s="435"/>
      <c r="K58" s="435"/>
      <c r="L58" s="435"/>
      <c r="M58" s="435"/>
      <c r="N58" s="435"/>
      <c r="O58" s="435"/>
      <c r="P58" s="435"/>
      <c r="Q58" s="435"/>
      <c r="R58" s="435"/>
      <c r="S58" s="435"/>
      <c r="T58" s="435"/>
      <c r="U58" s="435"/>
      <c r="V58" s="435"/>
    </row>
    <row r="59" spans="1:255">
      <c r="A59" s="494" t="s">
        <v>473</v>
      </c>
      <c r="B59" s="490"/>
      <c r="C59" s="490"/>
      <c r="D59" s="490"/>
      <c r="E59" s="490"/>
      <c r="F59" s="491"/>
      <c r="G59" s="435"/>
      <c r="H59" s="435"/>
      <c r="I59" s="435"/>
      <c r="J59" s="435"/>
      <c r="K59" s="435"/>
      <c r="L59" s="435"/>
      <c r="M59" s="435"/>
      <c r="N59" s="435"/>
      <c r="O59" s="435"/>
      <c r="P59" s="435"/>
      <c r="Q59" s="435"/>
      <c r="R59" s="435"/>
      <c r="S59" s="435"/>
      <c r="T59" s="435"/>
      <c r="U59" s="435"/>
      <c r="V59" s="435"/>
    </row>
    <row r="60" spans="1:255">
      <c r="A60" s="494" t="s">
        <v>473</v>
      </c>
      <c r="B60" s="490"/>
      <c r="C60" s="490"/>
      <c r="D60" s="490"/>
      <c r="E60" s="490"/>
      <c r="F60" s="491"/>
      <c r="G60" s="435"/>
      <c r="H60" s="435"/>
      <c r="I60" s="435"/>
      <c r="J60" s="435"/>
      <c r="K60" s="435"/>
      <c r="L60" s="435"/>
      <c r="M60" s="435"/>
      <c r="N60" s="435"/>
      <c r="O60" s="435"/>
      <c r="P60" s="435"/>
      <c r="Q60" s="435"/>
      <c r="R60" s="435"/>
      <c r="S60" s="435"/>
      <c r="T60" s="435"/>
      <c r="U60" s="435"/>
      <c r="V60" s="435"/>
    </row>
    <row r="61" spans="1:255" s="441" customFormat="1" ht="15.75" thickBot="1">
      <c r="A61" s="373" t="s">
        <v>393</v>
      </c>
      <c r="B61" s="442"/>
      <c r="C61" s="442"/>
      <c r="D61" s="442"/>
      <c r="E61" s="442"/>
      <c r="F61" s="443"/>
      <c r="G61" s="440"/>
      <c r="H61" s="440"/>
      <c r="I61" s="440"/>
      <c r="J61" s="440"/>
      <c r="K61" s="440"/>
      <c r="L61" s="440"/>
      <c r="M61" s="440"/>
      <c r="N61" s="440"/>
      <c r="O61" s="440"/>
      <c r="P61" s="440"/>
      <c r="Q61" s="440"/>
      <c r="R61" s="440"/>
      <c r="S61" s="440"/>
      <c r="T61" s="440"/>
      <c r="U61" s="440"/>
      <c r="V61" s="440"/>
    </row>
    <row r="62" spans="1:255" s="438" customFormat="1">
      <c r="A62" s="436"/>
      <c r="B62" s="437"/>
      <c r="C62" s="437"/>
      <c r="D62" s="437"/>
      <c r="E62" s="437"/>
      <c r="F62" s="435"/>
      <c r="G62" s="435"/>
      <c r="H62" s="435"/>
      <c r="I62" s="435"/>
      <c r="J62" s="435"/>
      <c r="K62" s="435"/>
      <c r="L62" s="435"/>
      <c r="M62" s="435"/>
      <c r="N62" s="435"/>
      <c r="O62" s="435"/>
      <c r="P62" s="435"/>
      <c r="Q62" s="435"/>
      <c r="R62" s="435"/>
      <c r="S62" s="435"/>
      <c r="T62" s="435"/>
      <c r="U62" s="435"/>
      <c r="V62" s="435"/>
    </row>
    <row r="63" spans="1:255">
      <c r="W63" s="367"/>
      <c r="X63" s="367"/>
      <c r="Y63" s="367"/>
      <c r="Z63" s="367"/>
      <c r="AA63" s="367"/>
      <c r="AB63" s="367"/>
      <c r="AC63" s="367"/>
      <c r="AD63" s="367"/>
      <c r="AE63" s="367"/>
      <c r="AF63" s="367"/>
      <c r="AG63" s="367"/>
      <c r="AH63" s="367"/>
      <c r="AI63" s="367"/>
      <c r="AJ63" s="367"/>
      <c r="AK63" s="367"/>
      <c r="AL63" s="367"/>
      <c r="AM63" s="367"/>
      <c r="AN63" s="367"/>
      <c r="AO63" s="367"/>
      <c r="AP63" s="367"/>
      <c r="AQ63" s="367"/>
      <c r="AR63" s="367"/>
      <c r="AS63" s="367"/>
      <c r="AT63" s="367"/>
      <c r="AU63" s="367"/>
      <c r="AV63" s="367"/>
      <c r="AW63" s="367"/>
      <c r="AX63" s="367"/>
      <c r="AY63" s="367"/>
      <c r="AZ63" s="367"/>
      <c r="BA63" s="367"/>
      <c r="BB63" s="367"/>
      <c r="BC63" s="367"/>
      <c r="BD63" s="367"/>
      <c r="BE63" s="367"/>
      <c r="BF63" s="367"/>
      <c r="BG63" s="367"/>
      <c r="BH63" s="367"/>
      <c r="BI63" s="367"/>
      <c r="BJ63" s="367"/>
      <c r="BK63" s="367"/>
      <c r="BL63" s="367"/>
      <c r="BM63" s="367"/>
      <c r="BN63" s="367"/>
      <c r="BO63" s="367"/>
      <c r="BP63" s="367"/>
      <c r="BQ63" s="367"/>
      <c r="BR63" s="367"/>
      <c r="BS63" s="367"/>
      <c r="BT63" s="367"/>
      <c r="BU63" s="367"/>
      <c r="BV63" s="367"/>
      <c r="BW63" s="367"/>
      <c r="BX63" s="367"/>
      <c r="BY63" s="367"/>
      <c r="BZ63" s="367"/>
      <c r="CA63" s="367"/>
      <c r="CB63" s="367"/>
      <c r="CC63" s="367"/>
      <c r="CD63" s="367"/>
      <c r="CE63" s="367"/>
      <c r="CF63" s="367"/>
      <c r="CG63" s="367"/>
      <c r="CH63" s="367"/>
      <c r="CI63" s="367"/>
      <c r="CJ63" s="367"/>
      <c r="CK63" s="367"/>
      <c r="CL63" s="367"/>
      <c r="CM63" s="367"/>
      <c r="CN63" s="367"/>
      <c r="CO63" s="367"/>
      <c r="CP63" s="367"/>
      <c r="CQ63" s="367"/>
      <c r="CR63" s="367"/>
      <c r="CS63" s="367"/>
      <c r="CT63" s="367"/>
      <c r="CU63" s="367"/>
      <c r="CV63" s="367"/>
      <c r="CW63" s="367"/>
      <c r="CX63" s="367"/>
      <c r="CY63" s="367"/>
      <c r="CZ63" s="367"/>
      <c r="DA63" s="367"/>
      <c r="DB63" s="367"/>
      <c r="DC63" s="367"/>
      <c r="DD63" s="367"/>
      <c r="DE63" s="367"/>
      <c r="DF63" s="367"/>
      <c r="DG63" s="367"/>
      <c r="DH63" s="367"/>
      <c r="DI63" s="367"/>
      <c r="DJ63" s="367"/>
      <c r="DK63" s="367"/>
      <c r="DL63" s="367"/>
      <c r="DM63" s="367"/>
      <c r="DN63" s="367"/>
      <c r="DO63" s="367"/>
      <c r="DP63" s="367"/>
      <c r="DQ63" s="367"/>
      <c r="DR63" s="367"/>
      <c r="DS63" s="367"/>
      <c r="DT63" s="367"/>
      <c r="DU63" s="367"/>
      <c r="DV63" s="367"/>
      <c r="DW63" s="367"/>
      <c r="DX63" s="367"/>
      <c r="DY63" s="367"/>
      <c r="DZ63" s="367"/>
      <c r="EA63" s="367"/>
      <c r="EB63" s="367"/>
      <c r="EC63" s="367"/>
      <c r="ED63" s="367"/>
      <c r="EE63" s="367"/>
      <c r="EF63" s="367"/>
      <c r="EG63" s="367"/>
      <c r="EH63" s="367"/>
      <c r="EI63" s="367"/>
      <c r="EJ63" s="367"/>
      <c r="EK63" s="367"/>
      <c r="EL63" s="367"/>
      <c r="EM63" s="367"/>
      <c r="EN63" s="367"/>
      <c r="EO63" s="367"/>
      <c r="EP63" s="367"/>
      <c r="EQ63" s="367"/>
      <c r="ER63" s="367"/>
      <c r="ES63" s="367"/>
      <c r="ET63" s="367"/>
      <c r="EU63" s="367"/>
      <c r="EV63" s="367"/>
      <c r="EW63" s="367"/>
      <c r="EX63" s="367"/>
      <c r="EY63" s="367"/>
      <c r="EZ63" s="367"/>
      <c r="FA63" s="367"/>
      <c r="FB63" s="367"/>
      <c r="FC63" s="367"/>
      <c r="FD63" s="367"/>
      <c r="FE63" s="367"/>
      <c r="FF63" s="367"/>
      <c r="FG63" s="367"/>
      <c r="FH63" s="367"/>
      <c r="FI63" s="367"/>
      <c r="FJ63" s="367"/>
      <c r="FK63" s="367"/>
      <c r="FL63" s="367"/>
      <c r="FM63" s="367"/>
      <c r="FN63" s="367"/>
      <c r="FO63" s="367"/>
      <c r="FP63" s="367"/>
      <c r="FQ63" s="367"/>
      <c r="FR63" s="367"/>
      <c r="FS63" s="367"/>
      <c r="FT63" s="367"/>
      <c r="FU63" s="367"/>
      <c r="FV63" s="367"/>
      <c r="FW63" s="367"/>
      <c r="FX63" s="367"/>
      <c r="FY63" s="367"/>
      <c r="FZ63" s="367"/>
      <c r="GA63" s="367"/>
      <c r="GB63" s="367"/>
      <c r="GC63" s="367"/>
      <c r="GD63" s="367"/>
      <c r="GE63" s="367"/>
      <c r="GF63" s="367"/>
      <c r="GG63" s="367"/>
      <c r="GH63" s="367"/>
      <c r="GI63" s="367"/>
      <c r="GJ63" s="367"/>
      <c r="GK63" s="367"/>
      <c r="GL63" s="367"/>
      <c r="GM63" s="367"/>
      <c r="GN63" s="367"/>
      <c r="GO63" s="367"/>
      <c r="GP63" s="367"/>
      <c r="GQ63" s="367"/>
      <c r="GR63" s="367"/>
      <c r="GS63" s="367"/>
      <c r="GT63" s="367"/>
      <c r="GU63" s="367"/>
      <c r="GV63" s="367"/>
      <c r="GW63" s="367"/>
      <c r="GX63" s="367"/>
      <c r="GY63" s="367"/>
      <c r="GZ63" s="367"/>
      <c r="HA63" s="367"/>
      <c r="HB63" s="367"/>
      <c r="HC63" s="367"/>
      <c r="HD63" s="367"/>
      <c r="HE63" s="367"/>
      <c r="HF63" s="367"/>
      <c r="HG63" s="367"/>
      <c r="HH63" s="367"/>
      <c r="HI63" s="367"/>
      <c r="HJ63" s="367"/>
      <c r="HK63" s="367"/>
      <c r="HL63" s="367"/>
      <c r="HM63" s="367"/>
      <c r="HN63" s="367"/>
      <c r="HO63" s="367"/>
      <c r="HP63" s="367"/>
      <c r="HQ63" s="367"/>
      <c r="HR63" s="367"/>
      <c r="HS63" s="367"/>
      <c r="HT63" s="367"/>
      <c r="HU63" s="367"/>
      <c r="HV63" s="367"/>
      <c r="HW63" s="367"/>
      <c r="HX63" s="367"/>
      <c r="HY63" s="367"/>
      <c r="HZ63" s="367"/>
      <c r="IA63" s="367"/>
      <c r="IB63" s="367"/>
      <c r="IC63" s="367"/>
      <c r="ID63" s="367"/>
      <c r="IE63" s="367"/>
      <c r="IF63" s="367"/>
      <c r="IG63" s="367"/>
      <c r="IH63" s="367"/>
      <c r="II63" s="367"/>
      <c r="IJ63" s="367"/>
      <c r="IK63" s="367"/>
      <c r="IL63" s="367"/>
      <c r="IM63" s="367"/>
      <c r="IN63" s="367"/>
      <c r="IO63" s="367"/>
      <c r="IP63" s="367"/>
      <c r="IQ63" s="367"/>
      <c r="IR63" s="367"/>
      <c r="IS63" s="367"/>
      <c r="IT63" s="367"/>
      <c r="IU63" s="367"/>
    </row>
    <row r="64" spans="1:255">
      <c r="W64" s="367"/>
      <c r="X64" s="367"/>
      <c r="Y64" s="367"/>
      <c r="Z64" s="367"/>
      <c r="AA64" s="367"/>
      <c r="AB64" s="367"/>
      <c r="AC64" s="367"/>
      <c r="AD64" s="367"/>
      <c r="AE64" s="367"/>
      <c r="AF64" s="367"/>
      <c r="AG64" s="367"/>
      <c r="AH64" s="367"/>
      <c r="AI64" s="367"/>
      <c r="AJ64" s="367"/>
      <c r="AK64" s="367"/>
      <c r="AL64" s="367"/>
      <c r="AM64" s="367"/>
      <c r="AN64" s="367"/>
      <c r="AO64" s="367"/>
      <c r="AP64" s="367"/>
      <c r="AQ64" s="367"/>
      <c r="AR64" s="367"/>
      <c r="AS64" s="367"/>
      <c r="AT64" s="367"/>
      <c r="AU64" s="367"/>
      <c r="AV64" s="367"/>
      <c r="AW64" s="367"/>
      <c r="AX64" s="367"/>
      <c r="AY64" s="367"/>
      <c r="AZ64" s="367"/>
      <c r="BA64" s="367"/>
      <c r="BB64" s="367"/>
      <c r="BC64" s="367"/>
      <c r="BD64" s="367"/>
      <c r="BE64" s="367"/>
      <c r="BF64" s="367"/>
      <c r="BG64" s="367"/>
      <c r="BH64" s="367"/>
      <c r="BI64" s="367"/>
      <c r="BJ64" s="367"/>
      <c r="BK64" s="367"/>
      <c r="BL64" s="367"/>
      <c r="BM64" s="367"/>
      <c r="BN64" s="367"/>
      <c r="BO64" s="367"/>
      <c r="BP64" s="367"/>
      <c r="BQ64" s="367"/>
      <c r="BR64" s="367"/>
      <c r="BS64" s="367"/>
      <c r="BT64" s="367"/>
      <c r="BU64" s="367"/>
      <c r="BV64" s="367"/>
      <c r="BW64" s="367"/>
      <c r="BX64" s="367"/>
      <c r="BY64" s="367"/>
      <c r="BZ64" s="367"/>
      <c r="CA64" s="367"/>
      <c r="CB64" s="367"/>
      <c r="CC64" s="367"/>
      <c r="CD64" s="367"/>
      <c r="CE64" s="367"/>
      <c r="CF64" s="367"/>
      <c r="CG64" s="367"/>
      <c r="CH64" s="367"/>
      <c r="CI64" s="367"/>
      <c r="CJ64" s="367"/>
      <c r="CK64" s="367"/>
      <c r="CL64" s="367"/>
      <c r="CM64" s="367"/>
      <c r="CN64" s="367"/>
      <c r="CO64" s="367"/>
      <c r="CP64" s="367"/>
      <c r="CQ64" s="367"/>
      <c r="CR64" s="367"/>
      <c r="CS64" s="367"/>
      <c r="CT64" s="367"/>
      <c r="CU64" s="367"/>
      <c r="CV64" s="367"/>
      <c r="CW64" s="367"/>
      <c r="CX64" s="367"/>
      <c r="CY64" s="367"/>
      <c r="CZ64" s="367"/>
      <c r="DA64" s="367"/>
      <c r="DB64" s="367"/>
      <c r="DC64" s="367"/>
      <c r="DD64" s="367"/>
      <c r="DE64" s="367"/>
      <c r="DF64" s="367"/>
      <c r="DG64" s="367"/>
      <c r="DH64" s="367"/>
      <c r="DI64" s="367"/>
      <c r="DJ64" s="367"/>
      <c r="DK64" s="367"/>
      <c r="DL64" s="367"/>
      <c r="DM64" s="367"/>
      <c r="DN64" s="367"/>
      <c r="DO64" s="367"/>
      <c r="DP64" s="367"/>
      <c r="DQ64" s="367"/>
      <c r="DR64" s="367"/>
      <c r="DS64" s="367"/>
      <c r="DT64" s="367"/>
      <c r="DU64" s="367"/>
      <c r="DV64" s="367"/>
      <c r="DW64" s="367"/>
      <c r="DX64" s="367"/>
      <c r="DY64" s="367"/>
      <c r="DZ64" s="367"/>
      <c r="EA64" s="367"/>
      <c r="EB64" s="367"/>
      <c r="EC64" s="367"/>
      <c r="ED64" s="367"/>
      <c r="EE64" s="367"/>
      <c r="EF64" s="367"/>
      <c r="EG64" s="367"/>
      <c r="EH64" s="367"/>
      <c r="EI64" s="367"/>
      <c r="EJ64" s="367"/>
      <c r="EK64" s="367"/>
      <c r="EL64" s="367"/>
      <c r="EM64" s="367"/>
      <c r="EN64" s="367"/>
      <c r="EO64" s="367"/>
      <c r="EP64" s="367"/>
      <c r="EQ64" s="367"/>
      <c r="ER64" s="367"/>
      <c r="ES64" s="367"/>
      <c r="ET64" s="367"/>
      <c r="EU64" s="367"/>
      <c r="EV64" s="367"/>
      <c r="EW64" s="367"/>
      <c r="EX64" s="367"/>
      <c r="EY64" s="367"/>
      <c r="EZ64" s="367"/>
      <c r="FA64" s="367"/>
      <c r="FB64" s="367"/>
      <c r="FC64" s="367"/>
      <c r="FD64" s="367"/>
      <c r="FE64" s="367"/>
      <c r="FF64" s="367"/>
      <c r="FG64" s="367"/>
      <c r="FH64" s="367"/>
      <c r="FI64" s="367"/>
      <c r="FJ64" s="367"/>
      <c r="FK64" s="367"/>
      <c r="FL64" s="367"/>
      <c r="FM64" s="367"/>
      <c r="FN64" s="367"/>
      <c r="FO64" s="367"/>
      <c r="FP64" s="367"/>
      <c r="FQ64" s="367"/>
      <c r="FR64" s="367"/>
      <c r="FS64" s="367"/>
      <c r="FT64" s="367"/>
      <c r="FU64" s="367"/>
      <c r="FV64" s="367"/>
      <c r="FW64" s="367"/>
      <c r="FX64" s="367"/>
      <c r="FY64" s="367"/>
      <c r="FZ64" s="367"/>
      <c r="GA64" s="367"/>
      <c r="GB64" s="367"/>
      <c r="GC64" s="367"/>
      <c r="GD64" s="367"/>
      <c r="GE64" s="367"/>
      <c r="GF64" s="367"/>
      <c r="GG64" s="367"/>
      <c r="GH64" s="367"/>
      <c r="GI64" s="367"/>
      <c r="GJ64" s="367"/>
      <c r="GK64" s="367"/>
      <c r="GL64" s="367"/>
      <c r="GM64" s="367"/>
      <c r="GN64" s="367"/>
      <c r="GO64" s="367"/>
      <c r="GP64" s="367"/>
      <c r="GQ64" s="367"/>
      <c r="GR64" s="367"/>
      <c r="GS64" s="367"/>
      <c r="GT64" s="367"/>
      <c r="GU64" s="367"/>
      <c r="GV64" s="367"/>
      <c r="GW64" s="367"/>
      <c r="GX64" s="367"/>
      <c r="GY64" s="367"/>
      <c r="GZ64" s="367"/>
      <c r="HA64" s="367"/>
      <c r="HB64" s="367"/>
      <c r="HC64" s="367"/>
      <c r="HD64" s="367"/>
      <c r="HE64" s="367"/>
      <c r="HF64" s="367"/>
      <c r="HG64" s="367"/>
      <c r="HH64" s="367"/>
      <c r="HI64" s="367"/>
      <c r="HJ64" s="367"/>
      <c r="HK64" s="367"/>
      <c r="HL64" s="367"/>
      <c r="HM64" s="367"/>
      <c r="HN64" s="367"/>
      <c r="HO64" s="367"/>
      <c r="HP64" s="367"/>
      <c r="HQ64" s="367"/>
      <c r="HR64" s="367"/>
      <c r="HS64" s="367"/>
      <c r="HT64" s="367"/>
      <c r="HU64" s="367"/>
      <c r="HV64" s="367"/>
      <c r="HW64" s="367"/>
      <c r="HX64" s="367"/>
      <c r="HY64" s="367"/>
      <c r="HZ64" s="367"/>
      <c r="IA64" s="367"/>
      <c r="IB64" s="367"/>
      <c r="IC64" s="367"/>
      <c r="ID64" s="367"/>
      <c r="IE64" s="367"/>
      <c r="IF64" s="367"/>
      <c r="IG64" s="367"/>
      <c r="IH64" s="367"/>
      <c r="II64" s="367"/>
      <c r="IJ64" s="367"/>
      <c r="IK64" s="367"/>
      <c r="IL64" s="367"/>
      <c r="IM64" s="367"/>
      <c r="IN64" s="367"/>
      <c r="IO64" s="367"/>
      <c r="IP64" s="367"/>
      <c r="IQ64" s="367"/>
      <c r="IR64" s="367"/>
      <c r="IS64" s="367"/>
      <c r="IT64" s="367"/>
      <c r="IU64" s="367"/>
    </row>
  </sheetData>
  <sheetProtection sheet="1" objects="1" scenarios="1"/>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70" orientation="landscape" r:id="rId2"/>
  <headerFooter>
    <oddHeader>&amp;L&amp;"-,Regular"&amp;11UCO Bank&amp;C&amp;"-,Regular"&amp;11Implementation Cost&amp;R&amp;"-,Regular"&amp;11OBC/HO/DIT/RFP-CBS-UPG/16/2018-19 
dated 27/07/2018</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40"/>
  <sheetViews>
    <sheetView topLeftCell="A13" zoomScaleNormal="100" workbookViewId="0">
      <selection activeCell="A18" sqref="A18"/>
    </sheetView>
  </sheetViews>
  <sheetFormatPr defaultColWidth="9.140625" defaultRowHeight="15"/>
  <cols>
    <col min="1" max="1" width="30.42578125" style="365" customWidth="1"/>
    <col min="2" max="2" width="11" style="365" customWidth="1"/>
    <col min="3" max="3" width="16.42578125" style="365" customWidth="1"/>
    <col min="4" max="4" width="17.5703125" style="365" customWidth="1"/>
    <col min="5" max="5" width="18.5703125" style="365" customWidth="1"/>
    <col min="6" max="6" width="18.42578125" style="365" customWidth="1"/>
    <col min="7" max="7" width="10.5703125" style="365" customWidth="1"/>
    <col min="8" max="8" width="15.5703125" style="365" customWidth="1"/>
    <col min="9" max="9" width="18.42578125" style="365" customWidth="1"/>
    <col min="10" max="10" width="11.42578125" style="365" customWidth="1"/>
    <col min="11" max="17" width="15.85546875" style="365" customWidth="1"/>
    <col min="18" max="18" width="18.42578125" style="365" customWidth="1"/>
    <col min="19" max="19" width="11.42578125" style="365" customWidth="1"/>
    <col min="20" max="20" width="15.5703125" style="365" customWidth="1"/>
    <col min="21" max="21" width="17.85546875" style="365" customWidth="1"/>
    <col min="22" max="22" width="21.140625" style="365" customWidth="1"/>
    <col min="23" max="16384" width="9.140625" style="365"/>
  </cols>
  <sheetData>
    <row r="1" spans="1:50" ht="14.45" customHeight="1">
      <c r="A1" s="545" t="s">
        <v>71</v>
      </c>
      <c r="B1" s="547"/>
      <c r="C1" s="547"/>
      <c r="D1" s="548"/>
      <c r="E1" s="549" t="s">
        <v>342</v>
      </c>
      <c r="F1" s="435"/>
      <c r="G1" s="435"/>
      <c r="H1" s="435"/>
      <c r="I1" s="435"/>
      <c r="J1" s="435"/>
      <c r="K1" s="435"/>
      <c r="L1" s="435"/>
      <c r="M1" s="435"/>
      <c r="N1" s="435"/>
      <c r="O1" s="435"/>
      <c r="P1" s="435"/>
      <c r="Q1" s="435"/>
      <c r="R1" s="435"/>
      <c r="S1" s="435"/>
      <c r="T1" s="435"/>
      <c r="U1" s="435"/>
    </row>
    <row r="2" spans="1:50" ht="45">
      <c r="A2" s="546"/>
      <c r="B2" s="486" t="s">
        <v>449</v>
      </c>
      <c r="C2" s="468" t="s">
        <v>451</v>
      </c>
      <c r="D2" s="468" t="s">
        <v>450</v>
      </c>
      <c r="E2" s="551"/>
      <c r="F2" s="435"/>
      <c r="G2" s="435"/>
      <c r="H2" s="435"/>
      <c r="I2" s="435"/>
      <c r="J2" s="435"/>
      <c r="K2" s="435"/>
      <c r="L2" s="435"/>
      <c r="M2" s="435"/>
      <c r="N2" s="435"/>
      <c r="O2" s="435"/>
      <c r="P2" s="435"/>
      <c r="Q2" s="435"/>
      <c r="R2" s="435"/>
      <c r="S2" s="435"/>
      <c r="T2" s="435"/>
      <c r="U2" s="435"/>
      <c r="V2" s="435"/>
      <c r="W2" s="435"/>
      <c r="X2" s="435"/>
      <c r="Y2" s="435"/>
      <c r="Z2" s="435"/>
      <c r="AA2" s="435"/>
      <c r="AB2" s="435"/>
      <c r="AC2" s="435"/>
      <c r="AD2" s="435"/>
      <c r="AE2" s="435"/>
      <c r="AF2" s="435"/>
      <c r="AG2" s="435"/>
      <c r="AH2" s="435"/>
      <c r="AI2" s="435"/>
      <c r="AJ2" s="435"/>
      <c r="AK2" s="435"/>
      <c r="AL2" s="435"/>
      <c r="AM2" s="435"/>
      <c r="AN2" s="435"/>
      <c r="AO2" s="435"/>
      <c r="AP2" s="435"/>
      <c r="AQ2" s="435"/>
      <c r="AR2" s="435"/>
      <c r="AS2" s="435"/>
      <c r="AT2" s="435"/>
      <c r="AU2" s="435"/>
      <c r="AV2" s="435"/>
      <c r="AW2" s="435"/>
      <c r="AX2" s="435"/>
    </row>
    <row r="3" spans="1:50">
      <c r="A3" s="396" t="s">
        <v>392</v>
      </c>
      <c r="B3" s="388"/>
      <c r="C3" s="388"/>
      <c r="D3" s="388"/>
      <c r="E3" s="388"/>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435"/>
      <c r="AF3" s="435"/>
      <c r="AG3" s="435"/>
      <c r="AH3" s="435"/>
      <c r="AI3" s="435"/>
      <c r="AJ3" s="435"/>
      <c r="AK3" s="435"/>
      <c r="AL3" s="435"/>
      <c r="AM3" s="435"/>
      <c r="AN3" s="435"/>
      <c r="AO3" s="435"/>
      <c r="AP3" s="435"/>
      <c r="AQ3" s="435"/>
      <c r="AR3" s="435"/>
      <c r="AS3" s="435"/>
      <c r="AT3" s="435"/>
      <c r="AU3" s="435"/>
      <c r="AV3" s="435"/>
      <c r="AW3" s="435"/>
      <c r="AX3" s="435"/>
    </row>
    <row r="4" spans="1:50">
      <c r="A4" s="508" t="s">
        <v>512</v>
      </c>
      <c r="B4" s="433"/>
      <c r="C4" s="433"/>
      <c r="D4" s="433"/>
      <c r="E4" s="433"/>
      <c r="F4" s="435"/>
      <c r="G4" s="435"/>
      <c r="H4" s="435"/>
      <c r="I4" s="435"/>
      <c r="J4" s="435"/>
      <c r="K4" s="435"/>
      <c r="L4" s="435"/>
      <c r="M4" s="435"/>
      <c r="N4" s="435"/>
      <c r="O4" s="435"/>
      <c r="P4" s="435"/>
      <c r="Q4" s="435"/>
      <c r="R4" s="435"/>
      <c r="S4" s="435"/>
      <c r="T4" s="435"/>
      <c r="U4" s="435"/>
      <c r="V4" s="435"/>
      <c r="W4" s="435"/>
      <c r="X4" s="435"/>
      <c r="Y4" s="435"/>
      <c r="Z4" s="435"/>
      <c r="AA4" s="435"/>
      <c r="AB4" s="435"/>
      <c r="AC4" s="435"/>
      <c r="AD4" s="435"/>
      <c r="AE4" s="435"/>
      <c r="AF4" s="435"/>
      <c r="AG4" s="435"/>
      <c r="AH4" s="435"/>
      <c r="AI4" s="435"/>
      <c r="AJ4" s="435"/>
      <c r="AK4" s="435"/>
      <c r="AL4" s="435"/>
      <c r="AM4" s="435"/>
      <c r="AN4" s="435"/>
      <c r="AO4" s="435"/>
      <c r="AP4" s="435"/>
      <c r="AQ4" s="435"/>
      <c r="AR4" s="435"/>
      <c r="AS4" s="435"/>
      <c r="AT4" s="435"/>
      <c r="AU4" s="435"/>
      <c r="AV4" s="435"/>
      <c r="AW4" s="435"/>
      <c r="AX4" s="435"/>
    </row>
    <row r="5" spans="1:50">
      <c r="A5" s="508" t="s">
        <v>513</v>
      </c>
      <c r="B5" s="433"/>
      <c r="C5" s="433"/>
      <c r="D5" s="433"/>
      <c r="E5" s="433"/>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c r="AW5" s="435"/>
      <c r="AX5" s="435"/>
    </row>
    <row r="6" spans="1:50" ht="24">
      <c r="A6" s="508" t="s">
        <v>514</v>
      </c>
      <c r="B6" s="433"/>
      <c r="C6" s="433"/>
      <c r="D6" s="433"/>
      <c r="E6" s="433"/>
      <c r="F6" s="435"/>
      <c r="G6" s="435"/>
      <c r="H6" s="435"/>
      <c r="I6" s="435"/>
      <c r="J6" s="435"/>
      <c r="K6" s="435"/>
      <c r="L6" s="435"/>
      <c r="M6" s="435"/>
      <c r="N6" s="435"/>
      <c r="O6" s="435"/>
      <c r="P6" s="435"/>
      <c r="Q6" s="435"/>
      <c r="R6" s="435"/>
      <c r="S6" s="435"/>
      <c r="T6" s="435"/>
      <c r="U6" s="435"/>
    </row>
    <row r="7" spans="1:50">
      <c r="A7" s="494" t="s">
        <v>473</v>
      </c>
      <c r="B7" s="433"/>
      <c r="C7" s="433"/>
      <c r="D7" s="433"/>
      <c r="E7" s="433"/>
      <c r="F7" s="435"/>
      <c r="G7" s="435"/>
      <c r="H7" s="435"/>
      <c r="I7" s="435"/>
      <c r="J7" s="435"/>
      <c r="K7" s="435"/>
      <c r="L7" s="435"/>
      <c r="M7" s="435"/>
      <c r="N7" s="435"/>
      <c r="O7" s="435"/>
      <c r="P7" s="435"/>
      <c r="Q7" s="435"/>
      <c r="R7" s="435"/>
      <c r="S7" s="435"/>
      <c r="T7" s="435"/>
      <c r="U7" s="435"/>
    </row>
    <row r="8" spans="1:50">
      <c r="A8" s="494" t="s">
        <v>473</v>
      </c>
      <c r="B8" s="433"/>
      <c r="C8" s="433"/>
      <c r="D8" s="433"/>
      <c r="E8" s="433"/>
      <c r="F8" s="435"/>
      <c r="G8" s="435"/>
      <c r="H8" s="435"/>
      <c r="I8" s="435"/>
      <c r="J8" s="435"/>
      <c r="K8" s="435"/>
      <c r="L8" s="435"/>
      <c r="M8" s="435"/>
      <c r="N8" s="435"/>
      <c r="O8" s="435"/>
      <c r="P8" s="435"/>
      <c r="Q8" s="435"/>
      <c r="R8" s="435"/>
      <c r="S8" s="435"/>
      <c r="T8" s="435"/>
      <c r="U8" s="435"/>
    </row>
    <row r="9" spans="1:50">
      <c r="A9" s="494" t="s">
        <v>473</v>
      </c>
      <c r="B9" s="433"/>
      <c r="C9" s="433"/>
      <c r="D9" s="433"/>
      <c r="E9" s="433"/>
      <c r="F9" s="435"/>
      <c r="G9" s="435"/>
      <c r="H9" s="435"/>
      <c r="I9" s="435"/>
      <c r="J9" s="435"/>
      <c r="K9" s="435"/>
      <c r="L9" s="435"/>
      <c r="M9" s="435"/>
      <c r="N9" s="435"/>
      <c r="O9" s="435"/>
      <c r="P9" s="435"/>
      <c r="Q9" s="435"/>
      <c r="R9" s="435"/>
      <c r="S9" s="435"/>
      <c r="T9" s="435"/>
      <c r="U9" s="435"/>
    </row>
    <row r="10" spans="1:50">
      <c r="A10" s="494" t="s">
        <v>473</v>
      </c>
      <c r="B10" s="433"/>
      <c r="C10" s="433"/>
      <c r="D10" s="433"/>
      <c r="E10" s="433"/>
      <c r="F10" s="435"/>
      <c r="G10" s="435"/>
      <c r="H10" s="435"/>
      <c r="I10" s="435"/>
      <c r="J10" s="435"/>
      <c r="K10" s="435"/>
      <c r="L10" s="435"/>
      <c r="M10" s="435"/>
      <c r="N10" s="435"/>
      <c r="O10" s="435"/>
      <c r="P10" s="435"/>
      <c r="Q10" s="435"/>
      <c r="R10" s="435"/>
      <c r="S10" s="435"/>
      <c r="T10" s="435"/>
      <c r="U10" s="435"/>
    </row>
    <row r="11" spans="1:50">
      <c r="A11" s="494" t="s">
        <v>473</v>
      </c>
      <c r="B11" s="433"/>
      <c r="C11" s="433"/>
      <c r="D11" s="433"/>
      <c r="E11" s="433"/>
      <c r="F11" s="435"/>
      <c r="G11" s="435"/>
      <c r="H11" s="435"/>
      <c r="I11" s="435"/>
      <c r="J11" s="435"/>
      <c r="K11" s="435"/>
      <c r="L11" s="435"/>
      <c r="M11" s="435"/>
      <c r="N11" s="435"/>
      <c r="O11" s="435"/>
      <c r="P11" s="435"/>
      <c r="Q11" s="435"/>
      <c r="R11" s="435"/>
      <c r="S11" s="435"/>
      <c r="T11" s="435"/>
      <c r="U11" s="435"/>
    </row>
    <row r="12" spans="1:50">
      <c r="A12" s="494" t="s">
        <v>473</v>
      </c>
      <c r="B12" s="433"/>
      <c r="C12" s="433"/>
      <c r="D12" s="433"/>
      <c r="E12" s="433"/>
      <c r="F12" s="435"/>
      <c r="G12" s="435"/>
      <c r="H12" s="435"/>
      <c r="I12" s="435"/>
      <c r="J12" s="435"/>
      <c r="K12" s="435"/>
      <c r="L12" s="435"/>
      <c r="M12" s="435"/>
      <c r="N12" s="435"/>
      <c r="O12" s="435"/>
      <c r="P12" s="435"/>
      <c r="Q12" s="435"/>
      <c r="R12" s="435"/>
      <c r="S12" s="435"/>
      <c r="T12" s="435"/>
      <c r="U12" s="435"/>
    </row>
    <row r="13" spans="1:50">
      <c r="A13" s="494" t="s">
        <v>473</v>
      </c>
      <c r="B13" s="433"/>
      <c r="C13" s="433"/>
      <c r="D13" s="433"/>
      <c r="E13" s="433"/>
      <c r="F13" s="435"/>
      <c r="G13" s="435"/>
      <c r="H13" s="435"/>
      <c r="I13" s="435"/>
      <c r="J13" s="435"/>
      <c r="K13" s="435"/>
      <c r="L13" s="435"/>
      <c r="M13" s="435"/>
      <c r="N13" s="435"/>
      <c r="O13" s="435"/>
      <c r="P13" s="435"/>
      <c r="Q13" s="435"/>
      <c r="R13" s="435"/>
      <c r="S13" s="435"/>
      <c r="T13" s="435"/>
      <c r="U13" s="435"/>
    </row>
    <row r="14" spans="1:50">
      <c r="A14" s="494" t="s">
        <v>473</v>
      </c>
      <c r="B14" s="433"/>
      <c r="C14" s="433"/>
      <c r="D14" s="433"/>
      <c r="E14" s="433"/>
      <c r="F14" s="435"/>
      <c r="G14" s="435"/>
      <c r="H14" s="435"/>
      <c r="I14" s="435"/>
      <c r="J14" s="435"/>
      <c r="K14" s="435"/>
      <c r="L14" s="435"/>
      <c r="M14" s="435"/>
      <c r="N14" s="435"/>
      <c r="O14" s="435"/>
      <c r="P14" s="435"/>
      <c r="Q14" s="435"/>
      <c r="R14" s="435"/>
      <c r="S14" s="435"/>
      <c r="T14" s="435"/>
      <c r="U14" s="435"/>
    </row>
    <row r="15" spans="1:50">
      <c r="A15" s="494" t="s">
        <v>473</v>
      </c>
      <c r="B15" s="433"/>
      <c r="C15" s="433"/>
      <c r="D15" s="433"/>
      <c r="E15" s="433"/>
      <c r="F15" s="435"/>
      <c r="G15" s="435"/>
      <c r="H15" s="435"/>
      <c r="I15" s="435"/>
      <c r="J15" s="435"/>
      <c r="K15" s="435"/>
      <c r="L15" s="435"/>
      <c r="M15" s="435"/>
      <c r="N15" s="435"/>
      <c r="O15" s="435"/>
      <c r="P15" s="435"/>
      <c r="Q15" s="435"/>
      <c r="R15" s="435"/>
      <c r="S15" s="435"/>
      <c r="T15" s="435"/>
      <c r="U15" s="435"/>
    </row>
    <row r="16" spans="1:50">
      <c r="A16" s="396" t="s">
        <v>436</v>
      </c>
      <c r="B16" s="388"/>
      <c r="C16" s="388"/>
      <c r="D16" s="388"/>
      <c r="E16" s="388"/>
      <c r="F16" s="435"/>
      <c r="G16" s="435"/>
      <c r="H16" s="435"/>
      <c r="I16" s="435"/>
      <c r="J16" s="435"/>
      <c r="K16" s="435"/>
      <c r="L16" s="435"/>
      <c r="M16" s="435"/>
      <c r="N16" s="435"/>
      <c r="O16" s="435"/>
      <c r="P16" s="435"/>
      <c r="Q16" s="435"/>
      <c r="R16" s="435"/>
      <c r="S16" s="435"/>
      <c r="T16" s="435"/>
      <c r="U16" s="435"/>
    </row>
    <row r="17" spans="1:21">
      <c r="A17" s="492" t="s">
        <v>512</v>
      </c>
      <c r="B17" s="433"/>
      <c r="C17" s="433"/>
      <c r="D17" s="433"/>
      <c r="E17" s="433"/>
      <c r="F17" s="435"/>
      <c r="G17" s="435"/>
      <c r="H17" s="435"/>
      <c r="I17" s="435"/>
      <c r="J17" s="435"/>
      <c r="K17" s="435"/>
      <c r="L17" s="435"/>
      <c r="M17" s="435"/>
      <c r="N17" s="435"/>
      <c r="O17" s="435"/>
      <c r="P17" s="435"/>
      <c r="Q17" s="435"/>
      <c r="R17" s="435"/>
      <c r="S17" s="435"/>
      <c r="T17" s="435"/>
      <c r="U17" s="435"/>
    </row>
    <row r="18" spans="1:21">
      <c r="A18" s="492" t="s">
        <v>513</v>
      </c>
      <c r="B18" s="433"/>
      <c r="C18" s="433"/>
      <c r="D18" s="433"/>
      <c r="E18" s="433"/>
      <c r="F18" s="435"/>
      <c r="G18" s="435"/>
      <c r="H18" s="435"/>
      <c r="I18" s="435"/>
      <c r="J18" s="435"/>
      <c r="K18" s="435"/>
      <c r="L18" s="435"/>
      <c r="M18" s="435"/>
      <c r="N18" s="435"/>
      <c r="O18" s="435"/>
      <c r="P18" s="435"/>
      <c r="Q18" s="435"/>
      <c r="R18" s="435"/>
      <c r="S18" s="435"/>
      <c r="T18" s="435"/>
      <c r="U18" s="435"/>
    </row>
    <row r="19" spans="1:21" ht="24">
      <c r="A19" s="492" t="s">
        <v>514</v>
      </c>
      <c r="B19" s="433"/>
      <c r="C19" s="433"/>
      <c r="D19" s="433"/>
      <c r="E19" s="433"/>
      <c r="F19" s="435"/>
      <c r="G19" s="435"/>
      <c r="H19" s="435"/>
      <c r="I19" s="435"/>
      <c r="J19" s="435"/>
      <c r="K19" s="435"/>
      <c r="L19" s="435"/>
      <c r="M19" s="435"/>
      <c r="N19" s="435"/>
      <c r="O19" s="435"/>
      <c r="P19" s="435"/>
      <c r="Q19" s="435"/>
      <c r="R19" s="435"/>
      <c r="S19" s="435"/>
      <c r="T19" s="435"/>
      <c r="U19" s="435"/>
    </row>
    <row r="20" spans="1:21">
      <c r="A20" s="494" t="s">
        <v>473</v>
      </c>
      <c r="B20" s="433"/>
      <c r="C20" s="433"/>
      <c r="D20" s="433"/>
      <c r="E20" s="433"/>
      <c r="F20" s="435"/>
      <c r="G20" s="435"/>
      <c r="H20" s="435"/>
      <c r="I20" s="435"/>
      <c r="J20" s="435"/>
      <c r="K20" s="435"/>
      <c r="L20" s="435"/>
      <c r="M20" s="435"/>
      <c r="N20" s="435"/>
      <c r="O20" s="435"/>
      <c r="P20" s="435"/>
      <c r="Q20" s="435"/>
      <c r="R20" s="435"/>
      <c r="S20" s="435"/>
      <c r="T20" s="435"/>
      <c r="U20" s="435"/>
    </row>
    <row r="21" spans="1:21">
      <c r="A21" s="494" t="s">
        <v>473</v>
      </c>
      <c r="B21" s="433"/>
      <c r="C21" s="433"/>
      <c r="D21" s="433"/>
      <c r="E21" s="433"/>
      <c r="F21" s="435"/>
      <c r="G21" s="435"/>
      <c r="H21" s="435"/>
      <c r="I21" s="435"/>
      <c r="J21" s="435"/>
      <c r="K21" s="435"/>
      <c r="L21" s="435"/>
      <c r="M21" s="435"/>
      <c r="N21" s="435"/>
      <c r="O21" s="435"/>
      <c r="P21" s="435"/>
      <c r="Q21" s="435"/>
      <c r="R21" s="435"/>
      <c r="S21" s="435"/>
      <c r="T21" s="435"/>
      <c r="U21" s="435"/>
    </row>
    <row r="22" spans="1:21">
      <c r="A22" s="494" t="s">
        <v>473</v>
      </c>
      <c r="B22" s="433"/>
      <c r="C22" s="433"/>
      <c r="D22" s="433"/>
      <c r="E22" s="433"/>
      <c r="F22" s="435"/>
      <c r="G22" s="435"/>
      <c r="H22" s="435"/>
      <c r="I22" s="435"/>
      <c r="J22" s="435"/>
      <c r="K22" s="435"/>
      <c r="L22" s="435"/>
      <c r="M22" s="435"/>
      <c r="N22" s="435"/>
      <c r="O22" s="435"/>
      <c r="P22" s="435"/>
      <c r="Q22" s="435"/>
      <c r="R22" s="435"/>
      <c r="S22" s="435"/>
      <c r="T22" s="435"/>
      <c r="U22" s="435"/>
    </row>
    <row r="23" spans="1:21">
      <c r="A23" s="494" t="s">
        <v>473</v>
      </c>
      <c r="B23" s="433"/>
      <c r="C23" s="433"/>
      <c r="D23" s="433"/>
      <c r="E23" s="433"/>
      <c r="F23" s="435"/>
      <c r="G23" s="435"/>
      <c r="H23" s="435"/>
      <c r="I23" s="435"/>
      <c r="J23" s="435"/>
      <c r="K23" s="435"/>
      <c r="L23" s="435"/>
      <c r="M23" s="435"/>
      <c r="N23" s="435"/>
      <c r="O23" s="435"/>
      <c r="P23" s="435"/>
      <c r="Q23" s="435"/>
      <c r="R23" s="435"/>
      <c r="S23" s="435"/>
      <c r="T23" s="435"/>
      <c r="U23" s="435"/>
    </row>
    <row r="24" spans="1:21">
      <c r="A24" s="396" t="s">
        <v>490</v>
      </c>
      <c r="B24" s="388"/>
      <c r="C24" s="388"/>
      <c r="D24" s="388"/>
      <c r="E24" s="388"/>
      <c r="F24" s="435"/>
      <c r="G24" s="435"/>
      <c r="H24" s="435"/>
      <c r="I24" s="435"/>
      <c r="J24" s="435"/>
      <c r="K24" s="435"/>
      <c r="L24" s="435"/>
      <c r="M24" s="435"/>
      <c r="N24" s="435"/>
      <c r="O24" s="435"/>
      <c r="P24" s="435"/>
      <c r="Q24" s="435"/>
      <c r="R24" s="435"/>
      <c r="S24" s="435"/>
      <c r="T24" s="435"/>
      <c r="U24" s="435"/>
    </row>
    <row r="25" spans="1:21">
      <c r="A25" s="492" t="s">
        <v>512</v>
      </c>
      <c r="B25" s="433"/>
      <c r="C25" s="433"/>
      <c r="D25" s="433"/>
      <c r="E25" s="433"/>
      <c r="F25" s="435"/>
      <c r="G25" s="435"/>
      <c r="H25" s="435"/>
      <c r="I25" s="435"/>
      <c r="J25" s="435"/>
      <c r="K25" s="435"/>
      <c r="L25" s="435"/>
      <c r="M25" s="435"/>
      <c r="N25" s="435"/>
      <c r="O25" s="435"/>
      <c r="P25" s="435"/>
      <c r="Q25" s="435"/>
      <c r="R25" s="435"/>
      <c r="S25" s="435"/>
      <c r="T25" s="435"/>
      <c r="U25" s="435"/>
    </row>
    <row r="26" spans="1:21">
      <c r="A26" s="492" t="s">
        <v>513</v>
      </c>
      <c r="B26" s="433"/>
      <c r="C26" s="433"/>
      <c r="D26" s="433"/>
      <c r="E26" s="433"/>
      <c r="F26" s="435"/>
      <c r="G26" s="435"/>
      <c r="H26" s="435"/>
      <c r="I26" s="435"/>
      <c r="J26" s="435"/>
      <c r="K26" s="435"/>
      <c r="L26" s="435"/>
      <c r="M26" s="435"/>
      <c r="N26" s="435"/>
      <c r="O26" s="435"/>
      <c r="P26" s="435"/>
      <c r="Q26" s="435"/>
      <c r="R26" s="435"/>
      <c r="S26" s="435"/>
      <c r="T26" s="435"/>
      <c r="U26" s="435"/>
    </row>
    <row r="27" spans="1:21" ht="24">
      <c r="A27" s="492" t="s">
        <v>514</v>
      </c>
      <c r="B27" s="490"/>
      <c r="C27" s="490"/>
      <c r="D27" s="490"/>
      <c r="E27" s="490"/>
      <c r="F27" s="435"/>
      <c r="G27" s="435"/>
      <c r="H27" s="435"/>
      <c r="I27" s="435"/>
      <c r="J27" s="435"/>
      <c r="K27" s="435"/>
      <c r="L27" s="435"/>
      <c r="M27" s="435"/>
      <c r="N27" s="435"/>
      <c r="O27" s="435"/>
      <c r="P27" s="435"/>
      <c r="Q27" s="435"/>
      <c r="R27" s="435"/>
      <c r="S27" s="435"/>
      <c r="T27" s="435"/>
      <c r="U27" s="435"/>
    </row>
    <row r="28" spans="1:21">
      <c r="A28" s="494" t="s">
        <v>473</v>
      </c>
      <c r="B28" s="490"/>
      <c r="C28" s="490"/>
      <c r="D28" s="490"/>
      <c r="E28" s="490"/>
      <c r="F28" s="435"/>
      <c r="G28" s="435"/>
      <c r="H28" s="435"/>
      <c r="I28" s="435"/>
      <c r="J28" s="435"/>
      <c r="K28" s="435"/>
      <c r="L28" s="435"/>
      <c r="M28" s="435"/>
      <c r="N28" s="435"/>
      <c r="O28" s="435"/>
      <c r="P28" s="435"/>
      <c r="Q28" s="435"/>
      <c r="R28" s="435"/>
      <c r="S28" s="435"/>
      <c r="T28" s="435"/>
      <c r="U28" s="435"/>
    </row>
    <row r="29" spans="1:21">
      <c r="A29" s="494" t="s">
        <v>473</v>
      </c>
      <c r="B29" s="490"/>
      <c r="C29" s="490"/>
      <c r="D29" s="490"/>
      <c r="E29" s="490"/>
      <c r="F29" s="435"/>
      <c r="G29" s="435"/>
      <c r="H29" s="435"/>
      <c r="I29" s="435"/>
      <c r="J29" s="435"/>
      <c r="K29" s="435"/>
      <c r="L29" s="435"/>
      <c r="M29" s="435"/>
      <c r="N29" s="435"/>
      <c r="O29" s="435"/>
      <c r="P29" s="435"/>
      <c r="Q29" s="435"/>
      <c r="R29" s="435"/>
      <c r="S29" s="435"/>
      <c r="T29" s="435"/>
      <c r="U29" s="435"/>
    </row>
    <row r="30" spans="1:21">
      <c r="A30" s="494" t="s">
        <v>473</v>
      </c>
      <c r="B30" s="490"/>
      <c r="C30" s="490"/>
      <c r="D30" s="490"/>
      <c r="E30" s="490"/>
      <c r="F30" s="435"/>
      <c r="G30" s="435"/>
      <c r="H30" s="435"/>
      <c r="I30" s="435"/>
      <c r="J30" s="435"/>
      <c r="K30" s="435"/>
      <c r="L30" s="435"/>
      <c r="M30" s="435"/>
      <c r="N30" s="435"/>
      <c r="O30" s="435"/>
      <c r="P30" s="435"/>
      <c r="Q30" s="435"/>
      <c r="R30" s="435"/>
      <c r="S30" s="435"/>
      <c r="T30" s="435"/>
      <c r="U30" s="435"/>
    </row>
    <row r="31" spans="1:21">
      <c r="A31" s="494" t="s">
        <v>473</v>
      </c>
      <c r="B31" s="490"/>
      <c r="C31" s="490"/>
      <c r="D31" s="490"/>
      <c r="E31" s="490"/>
      <c r="F31" s="435"/>
      <c r="G31" s="435"/>
      <c r="H31" s="435"/>
      <c r="I31" s="435"/>
      <c r="J31" s="435"/>
      <c r="K31" s="435"/>
      <c r="L31" s="435"/>
      <c r="M31" s="435"/>
      <c r="N31" s="435"/>
      <c r="O31" s="435"/>
      <c r="P31" s="435"/>
      <c r="Q31" s="435"/>
      <c r="R31" s="435"/>
      <c r="S31" s="435"/>
      <c r="T31" s="435"/>
      <c r="U31" s="435"/>
    </row>
    <row r="32" spans="1:21">
      <c r="A32" s="494" t="s">
        <v>473</v>
      </c>
      <c r="B32" s="490"/>
      <c r="C32" s="490"/>
      <c r="D32" s="490"/>
      <c r="E32" s="490"/>
      <c r="F32" s="435"/>
      <c r="G32" s="435"/>
      <c r="H32" s="435"/>
      <c r="I32" s="435"/>
      <c r="J32" s="435"/>
      <c r="K32" s="435"/>
      <c r="L32" s="435"/>
      <c r="M32" s="435"/>
      <c r="N32" s="435"/>
      <c r="O32" s="435"/>
      <c r="P32" s="435"/>
      <c r="Q32" s="435"/>
      <c r="R32" s="435"/>
      <c r="S32" s="435"/>
      <c r="T32" s="435"/>
      <c r="U32" s="435"/>
    </row>
    <row r="33" spans="1:254">
      <c r="A33" s="494" t="s">
        <v>473</v>
      </c>
      <c r="B33" s="490"/>
      <c r="C33" s="490"/>
      <c r="D33" s="490"/>
      <c r="E33" s="490"/>
      <c r="F33" s="435"/>
      <c r="G33" s="435"/>
      <c r="H33" s="435"/>
      <c r="I33" s="435"/>
      <c r="J33" s="435"/>
      <c r="K33" s="435"/>
      <c r="L33" s="435"/>
      <c r="M33" s="435"/>
      <c r="N33" s="435"/>
      <c r="O33" s="435"/>
      <c r="P33" s="435"/>
      <c r="Q33" s="435"/>
      <c r="R33" s="435"/>
      <c r="S33" s="435"/>
      <c r="T33" s="435"/>
      <c r="U33" s="435"/>
    </row>
    <row r="34" spans="1:254">
      <c r="A34" s="494" t="s">
        <v>473</v>
      </c>
      <c r="B34" s="490"/>
      <c r="C34" s="490"/>
      <c r="D34" s="490"/>
      <c r="E34" s="490"/>
      <c r="F34" s="435"/>
      <c r="G34" s="435"/>
      <c r="H34" s="435"/>
      <c r="I34" s="435"/>
      <c r="J34" s="435"/>
      <c r="K34" s="435"/>
      <c r="L34" s="435"/>
      <c r="M34" s="435"/>
      <c r="N34" s="435"/>
      <c r="O34" s="435"/>
      <c r="P34" s="435"/>
      <c r="Q34" s="435"/>
      <c r="R34" s="435"/>
      <c r="S34" s="435"/>
      <c r="T34" s="435"/>
      <c r="U34" s="435"/>
    </row>
    <row r="35" spans="1:254">
      <c r="A35" s="494" t="s">
        <v>473</v>
      </c>
      <c r="B35" s="490"/>
      <c r="C35" s="490"/>
      <c r="D35" s="490"/>
      <c r="E35" s="490"/>
      <c r="F35" s="435"/>
      <c r="G35" s="435"/>
      <c r="H35" s="435"/>
      <c r="I35" s="435"/>
      <c r="J35" s="435"/>
      <c r="K35" s="435"/>
      <c r="L35" s="435"/>
      <c r="M35" s="435"/>
      <c r="N35" s="435"/>
      <c r="O35" s="435"/>
      <c r="P35" s="435"/>
      <c r="Q35" s="435"/>
      <c r="R35" s="435"/>
      <c r="S35" s="435"/>
      <c r="T35" s="435"/>
      <c r="U35" s="435"/>
    </row>
    <row r="36" spans="1:254">
      <c r="A36" s="494" t="s">
        <v>473</v>
      </c>
      <c r="B36" s="490"/>
      <c r="C36" s="490"/>
      <c r="D36" s="490"/>
      <c r="E36" s="490"/>
      <c r="F36" s="435"/>
      <c r="G36" s="435"/>
      <c r="H36" s="435"/>
      <c r="I36" s="435"/>
      <c r="J36" s="435"/>
      <c r="K36" s="435"/>
      <c r="L36" s="435"/>
      <c r="M36" s="435"/>
      <c r="N36" s="435"/>
      <c r="O36" s="435"/>
      <c r="P36" s="435"/>
      <c r="Q36" s="435"/>
      <c r="R36" s="435"/>
      <c r="S36" s="435"/>
      <c r="T36" s="435"/>
      <c r="U36" s="435"/>
    </row>
    <row r="37" spans="1:254" s="441" customFormat="1" ht="15.75" thickBot="1">
      <c r="A37" s="373" t="s">
        <v>393</v>
      </c>
      <c r="B37" s="442"/>
      <c r="C37" s="442"/>
      <c r="D37" s="442"/>
      <c r="E37" s="442"/>
      <c r="F37" s="440"/>
      <c r="G37" s="440"/>
      <c r="H37" s="440"/>
      <c r="I37" s="440"/>
      <c r="J37" s="440"/>
      <c r="K37" s="440"/>
      <c r="L37" s="440"/>
      <c r="M37" s="440"/>
      <c r="N37" s="440"/>
      <c r="O37" s="440"/>
      <c r="P37" s="440"/>
      <c r="Q37" s="440"/>
      <c r="R37" s="440"/>
      <c r="S37" s="440"/>
      <c r="T37" s="440"/>
      <c r="U37" s="440"/>
    </row>
    <row r="38" spans="1:254" s="438" customFormat="1">
      <c r="A38" s="436"/>
      <c r="B38" s="437"/>
      <c r="C38" s="437"/>
      <c r="D38" s="437"/>
      <c r="E38" s="437"/>
      <c r="F38" s="435"/>
      <c r="G38" s="435"/>
      <c r="H38" s="435"/>
      <c r="I38" s="435"/>
      <c r="J38" s="435"/>
      <c r="K38" s="435"/>
      <c r="L38" s="435"/>
      <c r="M38" s="435"/>
      <c r="N38" s="435"/>
      <c r="O38" s="435"/>
      <c r="P38" s="435"/>
      <c r="Q38" s="435"/>
      <c r="R38" s="435"/>
      <c r="S38" s="435"/>
      <c r="T38" s="435"/>
      <c r="U38" s="435"/>
    </row>
    <row r="39" spans="1:254">
      <c r="V39" s="367"/>
      <c r="W39" s="367"/>
      <c r="X39" s="367"/>
      <c r="Y39" s="367"/>
      <c r="Z39" s="367"/>
      <c r="AA39" s="367"/>
      <c r="AB39" s="367"/>
      <c r="AC39" s="367"/>
      <c r="AD39" s="367"/>
      <c r="AE39" s="367"/>
      <c r="AF39" s="367"/>
      <c r="AG39" s="367"/>
      <c r="AH39" s="367"/>
      <c r="AI39" s="367"/>
      <c r="AJ39" s="367"/>
      <c r="AK39" s="367"/>
      <c r="AL39" s="367"/>
      <c r="AM39" s="367"/>
      <c r="AN39" s="367"/>
      <c r="AO39" s="367"/>
      <c r="AP39" s="367"/>
      <c r="AQ39" s="367"/>
      <c r="AR39" s="367"/>
      <c r="AS39" s="367"/>
      <c r="AT39" s="367"/>
      <c r="AU39" s="367"/>
      <c r="AV39" s="367"/>
      <c r="AW39" s="367"/>
      <c r="AX39" s="367"/>
      <c r="AY39" s="367"/>
      <c r="AZ39" s="367"/>
      <c r="BA39" s="367"/>
      <c r="BB39" s="367"/>
      <c r="BC39" s="367"/>
      <c r="BD39" s="367"/>
      <c r="BE39" s="367"/>
      <c r="BF39" s="367"/>
      <c r="BG39" s="367"/>
      <c r="BH39" s="367"/>
      <c r="BI39" s="367"/>
      <c r="BJ39" s="367"/>
      <c r="BK39" s="367"/>
      <c r="BL39" s="367"/>
      <c r="BM39" s="367"/>
      <c r="BN39" s="367"/>
      <c r="BO39" s="367"/>
      <c r="BP39" s="367"/>
      <c r="BQ39" s="367"/>
      <c r="BR39" s="367"/>
      <c r="BS39" s="367"/>
      <c r="BT39" s="367"/>
      <c r="BU39" s="367"/>
      <c r="BV39" s="367"/>
      <c r="BW39" s="367"/>
      <c r="BX39" s="367"/>
      <c r="BY39" s="367"/>
      <c r="BZ39" s="367"/>
      <c r="CA39" s="367"/>
      <c r="CB39" s="367"/>
      <c r="CC39" s="367"/>
      <c r="CD39" s="367"/>
      <c r="CE39" s="367"/>
      <c r="CF39" s="367"/>
      <c r="CG39" s="367"/>
      <c r="CH39" s="367"/>
      <c r="CI39" s="367"/>
      <c r="CJ39" s="367"/>
      <c r="CK39" s="367"/>
      <c r="CL39" s="367"/>
      <c r="CM39" s="367"/>
      <c r="CN39" s="367"/>
      <c r="CO39" s="367"/>
      <c r="CP39" s="367"/>
      <c r="CQ39" s="367"/>
      <c r="CR39" s="367"/>
      <c r="CS39" s="367"/>
      <c r="CT39" s="367"/>
      <c r="CU39" s="367"/>
      <c r="CV39" s="367"/>
      <c r="CW39" s="367"/>
      <c r="CX39" s="367"/>
      <c r="CY39" s="367"/>
      <c r="CZ39" s="367"/>
      <c r="DA39" s="367"/>
      <c r="DB39" s="367"/>
      <c r="DC39" s="367"/>
      <c r="DD39" s="367"/>
      <c r="DE39" s="367"/>
      <c r="DF39" s="367"/>
      <c r="DG39" s="367"/>
      <c r="DH39" s="367"/>
      <c r="DI39" s="367"/>
      <c r="DJ39" s="367"/>
      <c r="DK39" s="367"/>
      <c r="DL39" s="367"/>
      <c r="DM39" s="367"/>
      <c r="DN39" s="367"/>
      <c r="DO39" s="367"/>
      <c r="DP39" s="367"/>
      <c r="DQ39" s="367"/>
      <c r="DR39" s="367"/>
      <c r="DS39" s="367"/>
      <c r="DT39" s="367"/>
      <c r="DU39" s="367"/>
      <c r="DV39" s="367"/>
      <c r="DW39" s="367"/>
      <c r="DX39" s="367"/>
      <c r="DY39" s="367"/>
      <c r="DZ39" s="367"/>
      <c r="EA39" s="367"/>
      <c r="EB39" s="367"/>
      <c r="EC39" s="367"/>
      <c r="ED39" s="367"/>
      <c r="EE39" s="367"/>
      <c r="EF39" s="367"/>
      <c r="EG39" s="367"/>
      <c r="EH39" s="367"/>
      <c r="EI39" s="367"/>
      <c r="EJ39" s="367"/>
      <c r="EK39" s="367"/>
      <c r="EL39" s="367"/>
      <c r="EM39" s="367"/>
      <c r="EN39" s="367"/>
      <c r="EO39" s="367"/>
      <c r="EP39" s="367"/>
      <c r="EQ39" s="367"/>
      <c r="ER39" s="367"/>
      <c r="ES39" s="367"/>
      <c r="ET39" s="367"/>
      <c r="EU39" s="367"/>
      <c r="EV39" s="367"/>
      <c r="EW39" s="367"/>
      <c r="EX39" s="367"/>
      <c r="EY39" s="367"/>
      <c r="EZ39" s="367"/>
      <c r="FA39" s="367"/>
      <c r="FB39" s="367"/>
      <c r="FC39" s="367"/>
      <c r="FD39" s="367"/>
      <c r="FE39" s="367"/>
      <c r="FF39" s="367"/>
      <c r="FG39" s="367"/>
      <c r="FH39" s="367"/>
      <c r="FI39" s="367"/>
      <c r="FJ39" s="367"/>
      <c r="FK39" s="367"/>
      <c r="FL39" s="367"/>
      <c r="FM39" s="367"/>
      <c r="FN39" s="367"/>
      <c r="FO39" s="367"/>
      <c r="FP39" s="367"/>
      <c r="FQ39" s="367"/>
      <c r="FR39" s="367"/>
      <c r="FS39" s="367"/>
      <c r="FT39" s="367"/>
      <c r="FU39" s="367"/>
      <c r="FV39" s="367"/>
      <c r="FW39" s="367"/>
      <c r="FX39" s="367"/>
      <c r="FY39" s="367"/>
      <c r="FZ39" s="367"/>
      <c r="GA39" s="367"/>
      <c r="GB39" s="367"/>
      <c r="GC39" s="367"/>
      <c r="GD39" s="367"/>
      <c r="GE39" s="367"/>
      <c r="GF39" s="367"/>
      <c r="GG39" s="367"/>
      <c r="GH39" s="367"/>
      <c r="GI39" s="367"/>
      <c r="GJ39" s="367"/>
      <c r="GK39" s="367"/>
      <c r="GL39" s="367"/>
      <c r="GM39" s="367"/>
      <c r="GN39" s="367"/>
      <c r="GO39" s="367"/>
      <c r="GP39" s="367"/>
      <c r="GQ39" s="367"/>
      <c r="GR39" s="367"/>
      <c r="GS39" s="367"/>
      <c r="GT39" s="367"/>
      <c r="GU39" s="367"/>
      <c r="GV39" s="367"/>
      <c r="GW39" s="367"/>
      <c r="GX39" s="367"/>
      <c r="GY39" s="367"/>
      <c r="GZ39" s="367"/>
      <c r="HA39" s="367"/>
      <c r="HB39" s="367"/>
      <c r="HC39" s="367"/>
      <c r="HD39" s="367"/>
      <c r="HE39" s="367"/>
      <c r="HF39" s="367"/>
      <c r="HG39" s="367"/>
      <c r="HH39" s="367"/>
      <c r="HI39" s="367"/>
      <c r="HJ39" s="367"/>
      <c r="HK39" s="367"/>
      <c r="HL39" s="367"/>
      <c r="HM39" s="367"/>
      <c r="HN39" s="367"/>
      <c r="HO39" s="367"/>
      <c r="HP39" s="367"/>
      <c r="HQ39" s="367"/>
      <c r="HR39" s="367"/>
      <c r="HS39" s="367"/>
      <c r="HT39" s="367"/>
      <c r="HU39" s="367"/>
      <c r="HV39" s="367"/>
      <c r="HW39" s="367"/>
      <c r="HX39" s="367"/>
      <c r="HY39" s="367"/>
      <c r="HZ39" s="367"/>
      <c r="IA39" s="367"/>
      <c r="IB39" s="367"/>
      <c r="IC39" s="367"/>
      <c r="ID39" s="367"/>
      <c r="IE39" s="367"/>
      <c r="IF39" s="367"/>
      <c r="IG39" s="367"/>
      <c r="IH39" s="367"/>
      <c r="II39" s="367"/>
      <c r="IJ39" s="367"/>
      <c r="IK39" s="367"/>
      <c r="IL39" s="367"/>
      <c r="IM39" s="367"/>
      <c r="IN39" s="367"/>
      <c r="IO39" s="367"/>
      <c r="IP39" s="367"/>
      <c r="IQ39" s="367"/>
      <c r="IR39" s="367"/>
      <c r="IS39" s="367"/>
      <c r="IT39" s="367"/>
    </row>
    <row r="40" spans="1:254">
      <c r="V40" s="367"/>
      <c r="W40" s="367"/>
      <c r="X40" s="367"/>
      <c r="Y40" s="367"/>
      <c r="Z40" s="367"/>
      <c r="AA40" s="367"/>
      <c r="AB40" s="367"/>
      <c r="AC40" s="367"/>
      <c r="AD40" s="367"/>
      <c r="AE40" s="367"/>
      <c r="AF40" s="367"/>
      <c r="AG40" s="367"/>
      <c r="AH40" s="367"/>
      <c r="AI40" s="367"/>
      <c r="AJ40" s="367"/>
      <c r="AK40" s="367"/>
      <c r="AL40" s="367"/>
      <c r="AM40" s="367"/>
      <c r="AN40" s="367"/>
      <c r="AO40" s="367"/>
      <c r="AP40" s="367"/>
      <c r="AQ40" s="367"/>
      <c r="AR40" s="367"/>
      <c r="AS40" s="367"/>
      <c r="AT40" s="367"/>
      <c r="AU40" s="367"/>
      <c r="AV40" s="367"/>
      <c r="AW40" s="367"/>
      <c r="AX40" s="367"/>
      <c r="AY40" s="367"/>
      <c r="AZ40" s="367"/>
      <c r="BA40" s="367"/>
      <c r="BB40" s="367"/>
      <c r="BC40" s="367"/>
      <c r="BD40" s="367"/>
      <c r="BE40" s="367"/>
      <c r="BF40" s="367"/>
      <c r="BG40" s="367"/>
      <c r="BH40" s="367"/>
      <c r="BI40" s="367"/>
      <c r="BJ40" s="367"/>
      <c r="BK40" s="367"/>
      <c r="BL40" s="367"/>
      <c r="BM40" s="367"/>
      <c r="BN40" s="367"/>
      <c r="BO40" s="367"/>
      <c r="BP40" s="367"/>
      <c r="BQ40" s="367"/>
      <c r="BR40" s="367"/>
      <c r="BS40" s="367"/>
      <c r="BT40" s="367"/>
      <c r="BU40" s="367"/>
      <c r="BV40" s="367"/>
      <c r="BW40" s="367"/>
      <c r="BX40" s="367"/>
      <c r="BY40" s="367"/>
      <c r="BZ40" s="367"/>
      <c r="CA40" s="367"/>
      <c r="CB40" s="367"/>
      <c r="CC40" s="367"/>
      <c r="CD40" s="367"/>
      <c r="CE40" s="367"/>
      <c r="CF40" s="367"/>
      <c r="CG40" s="367"/>
      <c r="CH40" s="367"/>
      <c r="CI40" s="367"/>
      <c r="CJ40" s="367"/>
      <c r="CK40" s="367"/>
      <c r="CL40" s="367"/>
      <c r="CM40" s="367"/>
      <c r="CN40" s="367"/>
      <c r="CO40" s="367"/>
      <c r="CP40" s="367"/>
      <c r="CQ40" s="367"/>
      <c r="CR40" s="367"/>
      <c r="CS40" s="367"/>
      <c r="CT40" s="367"/>
      <c r="CU40" s="367"/>
      <c r="CV40" s="367"/>
      <c r="CW40" s="367"/>
      <c r="CX40" s="367"/>
      <c r="CY40" s="367"/>
      <c r="CZ40" s="367"/>
      <c r="DA40" s="367"/>
      <c r="DB40" s="367"/>
      <c r="DC40" s="367"/>
      <c r="DD40" s="367"/>
      <c r="DE40" s="367"/>
      <c r="DF40" s="367"/>
      <c r="DG40" s="367"/>
      <c r="DH40" s="367"/>
      <c r="DI40" s="367"/>
      <c r="DJ40" s="367"/>
      <c r="DK40" s="367"/>
      <c r="DL40" s="367"/>
      <c r="DM40" s="367"/>
      <c r="DN40" s="367"/>
      <c r="DO40" s="367"/>
      <c r="DP40" s="367"/>
      <c r="DQ40" s="367"/>
      <c r="DR40" s="367"/>
      <c r="DS40" s="367"/>
      <c r="DT40" s="367"/>
      <c r="DU40" s="367"/>
      <c r="DV40" s="367"/>
      <c r="DW40" s="367"/>
      <c r="DX40" s="367"/>
      <c r="DY40" s="367"/>
      <c r="DZ40" s="367"/>
      <c r="EA40" s="367"/>
      <c r="EB40" s="367"/>
      <c r="EC40" s="367"/>
      <c r="ED40" s="367"/>
      <c r="EE40" s="367"/>
      <c r="EF40" s="367"/>
      <c r="EG40" s="367"/>
      <c r="EH40" s="367"/>
      <c r="EI40" s="367"/>
      <c r="EJ40" s="367"/>
      <c r="EK40" s="367"/>
      <c r="EL40" s="367"/>
      <c r="EM40" s="367"/>
      <c r="EN40" s="367"/>
      <c r="EO40" s="367"/>
      <c r="EP40" s="367"/>
      <c r="EQ40" s="367"/>
      <c r="ER40" s="367"/>
      <c r="ES40" s="367"/>
      <c r="ET40" s="367"/>
      <c r="EU40" s="367"/>
      <c r="EV40" s="367"/>
      <c r="EW40" s="367"/>
      <c r="EX40" s="367"/>
      <c r="EY40" s="367"/>
      <c r="EZ40" s="367"/>
      <c r="FA40" s="367"/>
      <c r="FB40" s="367"/>
      <c r="FC40" s="367"/>
      <c r="FD40" s="367"/>
      <c r="FE40" s="367"/>
      <c r="FF40" s="367"/>
      <c r="FG40" s="367"/>
      <c r="FH40" s="367"/>
      <c r="FI40" s="367"/>
      <c r="FJ40" s="367"/>
      <c r="FK40" s="367"/>
      <c r="FL40" s="367"/>
      <c r="FM40" s="367"/>
      <c r="FN40" s="367"/>
      <c r="FO40" s="367"/>
      <c r="FP40" s="367"/>
      <c r="FQ40" s="367"/>
      <c r="FR40" s="367"/>
      <c r="FS40" s="367"/>
      <c r="FT40" s="367"/>
      <c r="FU40" s="367"/>
      <c r="FV40" s="367"/>
      <c r="FW40" s="367"/>
      <c r="FX40" s="367"/>
      <c r="FY40" s="367"/>
      <c r="FZ40" s="367"/>
      <c r="GA40" s="367"/>
      <c r="GB40" s="367"/>
      <c r="GC40" s="367"/>
      <c r="GD40" s="367"/>
      <c r="GE40" s="367"/>
      <c r="GF40" s="367"/>
      <c r="GG40" s="367"/>
      <c r="GH40" s="367"/>
      <c r="GI40" s="367"/>
      <c r="GJ40" s="367"/>
      <c r="GK40" s="367"/>
      <c r="GL40" s="367"/>
      <c r="GM40" s="367"/>
      <c r="GN40" s="367"/>
      <c r="GO40" s="367"/>
      <c r="GP40" s="367"/>
      <c r="GQ40" s="367"/>
      <c r="GR40" s="367"/>
      <c r="GS40" s="367"/>
      <c r="GT40" s="367"/>
      <c r="GU40" s="367"/>
      <c r="GV40" s="367"/>
      <c r="GW40" s="367"/>
      <c r="GX40" s="367"/>
      <c r="GY40" s="367"/>
      <c r="GZ40" s="367"/>
      <c r="HA40" s="367"/>
      <c r="HB40" s="367"/>
      <c r="HC40" s="367"/>
      <c r="HD40" s="367"/>
      <c r="HE40" s="367"/>
      <c r="HF40" s="367"/>
      <c r="HG40" s="367"/>
      <c r="HH40" s="367"/>
      <c r="HI40" s="367"/>
      <c r="HJ40" s="367"/>
      <c r="HK40" s="367"/>
      <c r="HL40" s="367"/>
      <c r="HM40" s="367"/>
      <c r="HN40" s="367"/>
      <c r="HO40" s="367"/>
      <c r="HP40" s="367"/>
      <c r="HQ40" s="367"/>
      <c r="HR40" s="367"/>
      <c r="HS40" s="367"/>
      <c r="HT40" s="367"/>
      <c r="HU40" s="367"/>
      <c r="HV40" s="367"/>
      <c r="HW40" s="367"/>
      <c r="HX40" s="367"/>
      <c r="HY40" s="367"/>
      <c r="HZ40" s="367"/>
      <c r="IA40" s="367"/>
      <c r="IB40" s="367"/>
      <c r="IC40" s="367"/>
      <c r="ID40" s="367"/>
      <c r="IE40" s="367"/>
      <c r="IF40" s="367"/>
      <c r="IG40" s="367"/>
      <c r="IH40" s="367"/>
      <c r="II40" s="367"/>
      <c r="IJ40" s="367"/>
      <c r="IK40" s="367"/>
      <c r="IL40" s="367"/>
      <c r="IM40" s="367"/>
      <c r="IN40" s="367"/>
      <c r="IO40" s="367"/>
      <c r="IP40" s="367"/>
      <c r="IQ40" s="367"/>
      <c r="IR40" s="367"/>
      <c r="IS40" s="367"/>
      <c r="IT40" s="367"/>
    </row>
  </sheetData>
  <sheetProtection sheet="1" objects="1" scenarios="1"/>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E1:E2"/>
    <mergeCell ref="A1:A2"/>
    <mergeCell ref="B1:D1"/>
  </mergeCells>
  <pageMargins left="0.21510416666666701" right="0.31" top="0.50312500000000004" bottom="0.75" header="0.3" footer="0.3"/>
  <pageSetup paperSize="9" scale="70" orientation="landscape" r:id="rId2"/>
  <headerFooter>
    <oddHeader>&amp;L&amp;"-,Regular"&amp;11UCO Bank&amp;C&amp;"-,Regular"&amp;11Implementation Cost&amp;R&amp;"-,Regular"&amp;11OBC/HO/DIT/RFP-CBS-UPG/16/2018-19 
dated 27/07/2018</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Summary</vt:lpstr>
      <vt:lpstr>All RRBs One time+Recur. all</vt:lpstr>
      <vt:lpstr>Instructions</vt:lpstr>
      <vt:lpstr>Cost Summary</vt:lpstr>
      <vt:lpstr>a. Application Cost </vt:lpstr>
      <vt:lpstr>b. Database &amp; peripheral</vt:lpstr>
      <vt:lpstr>c. DC-DR-NLS-HO Hardware</vt:lpstr>
      <vt:lpstr>d. Installation and Commission </vt:lpstr>
      <vt:lpstr>e. Implementation Cost</vt:lpstr>
      <vt:lpstr>Sheet1</vt:lpstr>
      <vt:lpstr>Sheet2</vt:lpstr>
      <vt:lpstr>Branches</vt:lpstr>
      <vt:lpstr>ATM costs computation</vt:lpstr>
      <vt:lpstr>Reusable branch peripherals</vt:lpstr>
      <vt:lpstr>f. AMC, ATS &amp; Others</vt:lpstr>
      <vt:lpstr>g. FM - manpower</vt:lpstr>
      <vt:lpstr>h. Training Cost</vt:lpstr>
      <vt:lpstr>'Cost Summary'!Print_Area</vt:lpstr>
      <vt:lpstr>'f. AMC, ATS &amp; Others'!Print_Area</vt:lpstr>
    </vt:vector>
  </TitlesOfParts>
  <Company>IOB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acer</cp:lastModifiedBy>
  <cp:lastPrinted>2018-11-02T10:27:56Z</cp:lastPrinted>
  <dcterms:created xsi:type="dcterms:W3CDTF">2009-07-11T05:51:43Z</dcterms:created>
  <dcterms:modified xsi:type="dcterms:W3CDTF">2021-05-11T12:55:46Z</dcterms:modified>
</cp:coreProperties>
</file>